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firstSheet="10" activeTab="1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definedNames>
    <definedName name="_xlnm._FilterDatabase" localSheetId="7" hidden="1">'部门项目支出预算表05-1'!$A$1:$W$62</definedName>
  </definedNames>
  <calcPr calcId="144525"/>
</workbook>
</file>

<file path=xl/sharedStrings.xml><?xml version="1.0" encoding="utf-8"?>
<sst xmlns="http://schemas.openxmlformats.org/spreadsheetml/2006/main" count="2423" uniqueCount="644">
  <si>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</si>
  <si>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</si>
  <si>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</si>
  <si>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</si>
  <si>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</si>
  <si>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</si>
  <si>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</si>
  <si>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</si>
  <si>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</si>
  <si>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</si>
  <si>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</si>
  <si>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</si>
  <si>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</si>
  <si>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</si>
  <si>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</si>
  <si>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</si>
  <si>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</si>
  <si>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</si>
  <si>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</si>
  <si>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</si>
  <si>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</si>
  <si>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</si>
  <si>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</si>
  <si>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</si>
  <si>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</si>
  <si>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</si>
  <si>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</si>
  <si>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</si>
  <si>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</si>
  <si>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</si>
  <si>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</si>
  <si>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</si>
  <si>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</si>
  <si>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</si>
  <si>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</si>
  <si>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</si>
  <si>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</si>
  <si>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</si>
  <si>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</si>
  <si>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</si>
  <si>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</si>
  <si>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</si>
  <si>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</si>
  <si>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</si>
  <si>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</si>
  <si>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200001</t>
  </si>
  <si>
    <t>中国人民政治协商会议云南省委员会办公厅</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</si>
  <si>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</si>
  <si>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</si>
  <si>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</si>
  <si>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</si>
  <si>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</si>
  <si>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</si>
  <si>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</si>
  <si>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</si>
  <si>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</si>
  <si>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</si>
  <si>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</si>
  <si>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</si>
  <si>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</si>
  <si>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</si>
  <si>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</si>
  <si>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20102</t>
  </si>
  <si>
    <t>政协事务</t>
  </si>
  <si>
    <t>2010201</t>
  </si>
  <si>
    <t>行政运行</t>
  </si>
  <si>
    <t>2010202</t>
  </si>
  <si>
    <t>一般行政管理事务</t>
  </si>
  <si>
    <t>2010203</t>
  </si>
  <si>
    <t>机关服务</t>
  </si>
  <si>
    <t>2010204</t>
  </si>
  <si>
    <t>政协会议</t>
  </si>
  <si>
    <t>2010205</t>
  </si>
  <si>
    <t>委员视察</t>
  </si>
  <si>
    <t>2010206</t>
  </si>
  <si>
    <t>参政议政</t>
  </si>
  <si>
    <t>2010250</t>
  </si>
  <si>
    <t>事业运行</t>
  </si>
  <si>
    <t>208</t>
  </si>
  <si>
    <t>社会保障和就业支出</t>
  </si>
  <si>
    <t>20805</t>
  </si>
  <si>
    <t>行政事业单位养老支出</t>
  </si>
  <si>
    <t>2080501</t>
  </si>
  <si>
    <t>行政单位离退休</t>
  </si>
  <si>
    <t>2080502</t>
  </si>
  <si>
    <t>事业单位离退休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</si>
  <si>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</si>
  <si>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</si>
  <si>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</si>
  <si>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</si>
  <si>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</si>
  <si>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</si>
  <si>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</si>
  <si>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</si>
  <si>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</si>
  <si>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</si>
  <si>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</si>
  <si>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</si>
  <si>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</si>
  <si>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</si>
  <si>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</si>
  <si>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</si>
  <si>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</si>
  <si>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</si>
  <si>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</si>
  <si>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</si>
  <si>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</si>
  <si>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</si>
  <si>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</si>
  <si>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</si>
  <si>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</si>
  <si>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</si>
  <si>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</si>
  <si>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</si>
  <si>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</si>
  <si>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</si>
  <si>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</si>
  <si>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</si>
  <si>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</si>
  <si>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</si>
  <si>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</si>
  <si>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</si>
  <si>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</si>
  <si>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</si>
  <si>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</si>
  <si>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</si>
  <si>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</si>
  <si>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</si>
  <si>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</si>
  <si>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</si>
  <si>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</si>
  <si>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</si>
  <si>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</si>
  <si>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</si>
  <si>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</si>
  <si>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</si>
  <si>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</si>
  <si>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</si>
  <si>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</si>
  <si>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</si>
  <si>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</si>
  <si>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</si>
  <si>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</si>
  <si>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</si>
  <si>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</si>
  <si>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</si>
  <si>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</si>
  <si>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</si>
  <si>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</si>
  <si>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</si>
  <si>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</si>
  <si>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</si>
  <si>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</si>
  <si>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</si>
  <si>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</si>
  <si>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</si>
  <si>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</si>
  <si>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</si>
  <si>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530000210000000031808</t>
  </si>
  <si>
    <t>行政人员支出工资</t>
  </si>
  <si>
    <t>30101</t>
  </si>
  <si>
    <t>基本工资</t>
  </si>
  <si>
    <t>30102</t>
  </si>
  <si>
    <t>津贴补贴</t>
  </si>
  <si>
    <t>30103</t>
  </si>
  <si>
    <t>奖金</t>
  </si>
  <si>
    <t>530000210000000031810</t>
  </si>
  <si>
    <t>社会保障缴费</t>
  </si>
  <si>
    <t>30108</t>
  </si>
  <si>
    <t>机关事业单位基本养老保险缴费</t>
  </si>
  <si>
    <t>30112</t>
  </si>
  <si>
    <t>其他社会保障缴费</t>
  </si>
  <si>
    <t>30110</t>
  </si>
  <si>
    <t>职工基本医疗保险缴费</t>
  </si>
  <si>
    <t>30307</t>
  </si>
  <si>
    <t>医疗费补助</t>
  </si>
  <si>
    <t>30111</t>
  </si>
  <si>
    <t>公务员医疗补助缴费</t>
  </si>
  <si>
    <t>530000210000000031812</t>
  </si>
  <si>
    <t>30113</t>
  </si>
  <si>
    <t>530000210000000031817</t>
  </si>
  <si>
    <t>30217</t>
  </si>
  <si>
    <t>530000210000000031818</t>
  </si>
  <si>
    <t>行政人员公务交通补贴</t>
  </si>
  <si>
    <t>30239</t>
  </si>
  <si>
    <t>其他交通费用</t>
  </si>
  <si>
    <t>530000210000000031819</t>
  </si>
  <si>
    <t>工会经费</t>
  </si>
  <si>
    <t>30228</t>
  </si>
  <si>
    <t>530000210000000031820</t>
  </si>
  <si>
    <t>一般公用经费</t>
  </si>
  <si>
    <t>30201</t>
  </si>
  <si>
    <t>办公费</t>
  </si>
  <si>
    <t>30202</t>
  </si>
  <si>
    <t>印刷费</t>
  </si>
  <si>
    <t>30205</t>
  </si>
  <si>
    <t>水费</t>
  </si>
  <si>
    <t>30206</t>
  </si>
  <si>
    <t>电费</t>
  </si>
  <si>
    <t>30207</t>
  </si>
  <si>
    <t>邮电费</t>
  </si>
  <si>
    <t>30211</t>
  </si>
  <si>
    <t>差旅费</t>
  </si>
  <si>
    <t>30213</t>
  </si>
  <si>
    <t>维修（护）费</t>
  </si>
  <si>
    <t>30214</t>
  </si>
  <si>
    <t>租赁费</t>
  </si>
  <si>
    <t>30215</t>
  </si>
  <si>
    <t>会议费</t>
  </si>
  <si>
    <t>30216</t>
  </si>
  <si>
    <t>培训费</t>
  </si>
  <si>
    <t>30226</t>
  </si>
  <si>
    <t>劳务费</t>
  </si>
  <si>
    <t>30227</t>
  </si>
  <si>
    <t>委托业务费</t>
  </si>
  <si>
    <t>30229</t>
  </si>
  <si>
    <t>福利费</t>
  </si>
  <si>
    <t>30240</t>
  </si>
  <si>
    <t>税金及附加费用</t>
  </si>
  <si>
    <t>30299</t>
  </si>
  <si>
    <t>其他商品和服务支出</t>
  </si>
  <si>
    <t>31002</t>
  </si>
  <si>
    <t>办公设备购置</t>
  </si>
  <si>
    <t>530000241100002220544</t>
  </si>
  <si>
    <t>行政人员绩效奖</t>
  </si>
  <si>
    <t>530000251100003347551</t>
  </si>
  <si>
    <t>31007</t>
  </si>
  <si>
    <t>信息网络及软件购置更新</t>
  </si>
  <si>
    <t>530000210000000031782</t>
  </si>
  <si>
    <t>530000210000000031784</t>
  </si>
  <si>
    <t>530000210000000031786</t>
  </si>
  <si>
    <t>530000210000000031792</t>
  </si>
  <si>
    <t>530000210000000031793</t>
  </si>
  <si>
    <t>530000210000000031794</t>
  </si>
  <si>
    <t>530000241100002220928</t>
  </si>
  <si>
    <t>530000210000000031769</t>
  </si>
  <si>
    <t>530000210000000031771</t>
  </si>
  <si>
    <t>530000210000000031773</t>
  </si>
  <si>
    <t>530000210000000031779</t>
  </si>
  <si>
    <t>530000210000000031780</t>
  </si>
  <si>
    <t>530000210000000031781</t>
  </si>
  <si>
    <t>530000241100002221312</t>
  </si>
  <si>
    <t>530000210000000031731</t>
  </si>
  <si>
    <t>事业人员支出工资</t>
  </si>
  <si>
    <t>30107</t>
  </si>
  <si>
    <t>绩效工资</t>
  </si>
  <si>
    <t>530000210000000031732</t>
  </si>
  <si>
    <t>530000210000000031734</t>
  </si>
  <si>
    <t>530000210000000031741</t>
  </si>
  <si>
    <t>530000210000000031742</t>
  </si>
  <si>
    <t>预算05-1表</t>
  </si>
  <si>
    <t>2025年部门项目支出预算表</t>
  </si>
  <si>
    <t>项目分类</t>
  </si>
  <si>
    <t>项目单位</t>
  </si>
  <si>
    <t>本年拨款</t>
  </si>
  <si>
    <t>其中：本次下达</t>
  </si>
  <si>
    <t>部门预算机动经费</t>
  </si>
  <si>
    <t>其他运转类</t>
  </si>
  <si>
    <t>530000241100002016294</t>
  </si>
  <si>
    <t>非同级财政拨款收入资金</t>
  </si>
  <si>
    <t>530000241100002026908</t>
  </si>
  <si>
    <t>省政协办公厅信创项目资金</t>
  </si>
  <si>
    <t>事业发展类</t>
  </si>
  <si>
    <t>530000251100003885072</t>
  </si>
  <si>
    <t>省政协参政议政专项经费</t>
  </si>
  <si>
    <t>专项业务类</t>
  </si>
  <si>
    <t>530000200000000007442</t>
  </si>
  <si>
    <t>省政协全会经费</t>
  </si>
  <si>
    <t>530000241100002012454</t>
  </si>
  <si>
    <t>省政协业务保障经费</t>
  </si>
  <si>
    <t>530000231100001084292</t>
  </si>
  <si>
    <t>30209</t>
  </si>
  <si>
    <t>物业管理费</t>
  </si>
  <si>
    <t>因公出国（境）专项经费</t>
  </si>
  <si>
    <t>因公出国（境）经费</t>
  </si>
  <si>
    <t>530000231100001518141</t>
  </si>
  <si>
    <t>30212</t>
  </si>
  <si>
    <t>因公出国（境）费用</t>
  </si>
  <si>
    <t>政务信息化运维服务项目补助资金</t>
  </si>
  <si>
    <t>530000251100003236352</t>
  </si>
  <si>
    <t>政协机关专项经费</t>
  </si>
  <si>
    <t>530000221100000160393</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</si>
  <si>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</si>
  <si>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</si>
  <si>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</si>
  <si>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</si>
  <si>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</si>
  <si>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</si>
  <si>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</si>
  <si>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</si>
  <si>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</si>
  <si>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</si>
  <si>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</si>
  <si>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</si>
  <si>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该项目为全国政协划拨住滇全国政协委员差旅费，主要用于保障住滇全国政协赴京参加会议以及开展京外活动费用支出。</t>
  </si>
  <si>
    <t>产出指标</t>
  </si>
  <si>
    <t>数量指标</t>
  </si>
  <si>
    <t>保障住滇全国政协委员开展活动次数</t>
  </si>
  <si>
    <t>&gt;=</t>
  </si>
  <si>
    <t>次</t>
  </si>
  <si>
    <t>定量指标</t>
  </si>
  <si>
    <t>反映保障住滇全国政协委员开展活动次数情况。</t>
  </si>
  <si>
    <t>质量指标</t>
  </si>
  <si>
    <t>驻滇全国政协委员参与履职活动出勤率</t>
  </si>
  <si>
    <t>90</t>
  </si>
  <si>
    <t>%</t>
  </si>
  <si>
    <t>反映驻滇全国政协委员参与履职活动出勤率情况。</t>
  </si>
  <si>
    <t>效益指标</t>
  </si>
  <si>
    <t>社会效益</t>
  </si>
  <si>
    <t>住滇全国政协委员提出提案、建议数量</t>
  </si>
  <si>
    <t>件</t>
  </si>
  <si>
    <t>反映住滇全国政协委员提出提案、建议数量情况。</t>
  </si>
  <si>
    <t>满意度指标</t>
  </si>
  <si>
    <t>服务对象满意度</t>
  </si>
  <si>
    <t>住滇全国政协委员满意度</t>
  </si>
  <si>
    <t>反映参会人员对会议开展的满意度。参会人员满意度=（参会满意人数/问卷调查人数）*100%</t>
  </si>
  <si>
    <t>1.保障与全国政协的业务联系，实现远程协调多级共用。2.实现多级政协上下协同，提供省内三级政协组织和三级政协委员统一业务平台。3.提升以服务委员为核心的能力建设，打造标准化履职网络平台。4.不断适应政协工作新要求，提供网络议政、远程协商的组织服务。5.进一步完善大数据建设，提供委员履职所需材料的精准保障服务。6.加强对委员履职的督促力度，提供委员履职成果绩效评估服务。7.全面把握对各界别委员履职情况，提供委员履职数据统计分析服务。</t>
  </si>
  <si>
    <t>开展网络接入服务、会议终端端口、数字政协平台基础服务、数字政协平台短信等租赁服务</t>
  </si>
  <si>
    <t>项</t>
  </si>
  <si>
    <t>反映开展租赁服务情况。</t>
  </si>
  <si>
    <t>开展等级保护测评</t>
  </si>
  <si>
    <t>1.00</t>
  </si>
  <si>
    <t>反映开展等级保护测评情况。</t>
  </si>
  <si>
    <t>经济效益</t>
  </si>
  <si>
    <t>信息化平台全年正常运行率</t>
  </si>
  <si>
    <t>98</t>
  </si>
  <si>
    <t>反映平台面向社会公众正常提供服务情况。</t>
  </si>
  <si>
    <t>可持续影响</t>
  </si>
  <si>
    <t>信息化平台持续使用年限</t>
  </si>
  <si>
    <t>年</t>
  </si>
  <si>
    <t>反映平台持续使用年限情况。</t>
  </si>
  <si>
    <t>用户满意度</t>
  </si>
  <si>
    <t>反映平台用户满意度情况。</t>
  </si>
  <si>
    <t>省政协办公厅新增2025年信创项目，主要用于购置信创办公设备等支出。</t>
  </si>
  <si>
    <t>购置信创办公设备</t>
  </si>
  <si>
    <t>批次</t>
  </si>
  <si>
    <t>反映2025年购置信创办公设备情况。</t>
  </si>
  <si>
    <t>保障省政协机关正常运转率</t>
  </si>
  <si>
    <t>=</t>
  </si>
  <si>
    <t>100</t>
  </si>
  <si>
    <t>反映实施该项目保障省政协机关正常运转情况。</t>
  </si>
  <si>
    <t>受益对象满意度</t>
  </si>
  <si>
    <t>反映受益对象满意度情况。</t>
  </si>
  <si>
    <t>做好本部门人员、公用经费保障，按规定落实干部职工各项待遇，支持部门正常履职。</t>
  </si>
  <si>
    <t>公用经费保障人数</t>
  </si>
  <si>
    <t>184</t>
  </si>
  <si>
    <t>人</t>
  </si>
  <si>
    <t>反映公用经费保障部门（单位）正常运转的在职人数情况。在职人数主要指办公、会议、培训、差旅、水费、电费等公用经费中服务保障的人数。</t>
  </si>
  <si>
    <t>物业管理面积</t>
  </si>
  <si>
    <t>53733.98</t>
  </si>
  <si>
    <t>平方米</t>
  </si>
  <si>
    <t>反映公用经费保障部门（单位）实际物业管理面积。物业管理的面积数包括工作人员办公室面积、单位负责管理的公共物业面积、电梯及办公设备等。</t>
  </si>
  <si>
    <t>公务用车数量</t>
  </si>
  <si>
    <t>0</t>
  </si>
  <si>
    <t>辆</t>
  </si>
  <si>
    <t xml:space="preserve">反映公用经费保障部门（单位）正常运转的公务用车数量。公务用车包括编制内公务用车数量及年度新购置公务用车数量。
</t>
  </si>
  <si>
    <t>部门运转</t>
  </si>
  <si>
    <t>正常运转</t>
  </si>
  <si>
    <t>定性指标</t>
  </si>
  <si>
    <t xml:space="preserve">反映部门（单位）正常运转情况。
</t>
  </si>
  <si>
    <t>“三公经费”控制情况</t>
  </si>
  <si>
    <t>只减不增</t>
  </si>
  <si>
    <t xml:space="preserve">反映各部门“三公”经费只减不增的要求完成情况。“三公经费”变动率=[（本年度“三公经费”总额-上年度“三公经费”总额）/上年度“三公经费”总额]*100%。“三公经费”：年度预算安排的因公出国（境）费、公务车辆购置及运行费和公务招待费。
</t>
  </si>
  <si>
    <t>社会公众满意度</t>
  </si>
  <si>
    <t xml:space="preserve">反映社会公众对部门（单位）履职情况的满意程度。
</t>
  </si>
  <si>
    <t>单位人员满意度</t>
  </si>
  <si>
    <t xml:space="preserve">反映部门（单位）人员对公用经费保障的满意程度。
</t>
  </si>
  <si>
    <t>一是深化民主监督。把握协商式监督特点，聚焦省委、省政府的重要决策部署和人民群众关注的热点难点问题，加强和改进民主监督工作，提出监督意见。二是开展重点视察，形成监督性视察报告9篇。三是开展云南六大水系及牛栏江、赤水河、黑惠江流域河长制督察，认真开展林长制督察，助推河长制、林长制工作落实落地、见行见效。四是扎实推进“院坝协商”，聚焦基层社会治理的难点、人民群众关心的热点、人居环境治理的盲点、特殊困难群体的堵点、易返贫乡村发展的重点，组织实施“开展院坝协商·建设文明村寨”行动，助推农村普法强基、化解矛盾、移风易俗、文明进步。五是持续提升提案工作质效，积极推动重点提案办理。六是加强界别工作，探索推进各界别分别开展一次界别委员学习、一次考察调研、一份界别提案、一份大会发言、一场在全国政协对口界别指导下的活动等“五个一”活动。七是促进民族团结宗教和顺，组织民族宗教界别委员开展学习活动，座谈走访民族宗教界代表人士。八是充分发挥专委会作用，开展专委会“七个一”活动。</t>
  </si>
  <si>
    <t>看望慰问民族宗教界委员、代表人士</t>
  </si>
  <si>
    <t>40</t>
  </si>
  <si>
    <t>人次</t>
  </si>
  <si>
    <t>考核看望慰问民族宗教界委员、代表人士情况。</t>
  </si>
  <si>
    <t>参加重要宗教活动，进行祝贺慰问</t>
  </si>
  <si>
    <t>12</t>
  </si>
  <si>
    <t>反映参加重要宗教活动，进行祝贺慰问情况。</t>
  </si>
  <si>
    <t>重点提案面商率</t>
  </si>
  <si>
    <t>考核重点提案面商率完成情况。</t>
  </si>
  <si>
    <t>开展界别“五个一”活动</t>
  </si>
  <si>
    <t>45</t>
  </si>
  <si>
    <t>反映2025年开展界别“五个一”活动情况。</t>
  </si>
  <si>
    <t>2025年刊发《省政协履职成果汇编》《政协理论与实践》《云南政协年鉴》</t>
  </si>
  <si>
    <t>8</t>
  </si>
  <si>
    <t>期</t>
  </si>
  <si>
    <t xml:space="preserve">反映2025年刊发《省政协履职成果汇编》《政协理论与实践》《云南政协年鉴》情况。
</t>
  </si>
  <si>
    <t>2025年专委会开展“七个一”活动</t>
  </si>
  <si>
    <t>63</t>
  </si>
  <si>
    <t>反映2025年专委会开展“七个一”活动情况。</t>
  </si>
  <si>
    <t>开展专题协商会调研、重点视察、界别考察活动和调研、河长林长制督察、“定点帮扶”调研等活动</t>
  </si>
  <si>
    <t>65</t>
  </si>
  <si>
    <t>反映开展专题协商会调研、重点视察、河长林长制督察、“定点帮扶”等调研活动情况。</t>
  </si>
  <si>
    <t>组织省政协书画室特聘艺术家、滇艺室特联艺术家开展活动，举办书画摄影作品展，开展港澳委员国庆考察等活动</t>
  </si>
  <si>
    <t xml:space="preserve">反映组织省政协书画室特聘艺术家、滇艺室特联艺术家开展活动，举办书画摄影作品展，开展港澳委员国庆考察等活动情况。
</t>
  </si>
  <si>
    <t>提案答复率</t>
  </si>
  <si>
    <t>反映点提案答复情况。</t>
  </si>
  <si>
    <t>形成调研视察等报告</t>
  </si>
  <si>
    <t>27</t>
  </si>
  <si>
    <t>份</t>
  </si>
  <si>
    <t xml:space="preserve">反映开展各类调研视察活动，形成调研视察等报告情况。
</t>
  </si>
  <si>
    <t>委员等被调查对象对专委会履职工作满意度</t>
  </si>
  <si>
    <t>反映委员等被调查对象满意度情况。</t>
  </si>
  <si>
    <t>政协的对外交往工作，以促进云南与海外经贸文化交流为目的，充分发挥政协亦官亦民的独特优势，认真组织策划因公出访工作。结合当前形势、围绕中心工作，有针对性的拟定出访计划，从讲政治、求实效、提高团组效益的原则出发，精心策划出访团组的公务活动，把对外交往工作做深做实。同时，严格贯彻落实相关的规定要求，不断提高省政协外事工作管理的质量和水平。项目经费一是保障省政协省级领导团组出国（境）开展经贸文化交流等对外交往工作；二是保障省政协厅级领导团组出国（境）开展经贸文化交流等对外交往工作；三是保障工资关系在省政协的领导、干部参团出国（境）工作。</t>
  </si>
  <si>
    <t>出访团组批次</t>
  </si>
  <si>
    <t>次/团组</t>
  </si>
  <si>
    <t>反映年度组织出访批次和团组的数量情况。</t>
  </si>
  <si>
    <t>出访国家数</t>
  </si>
  <si>
    <t>个</t>
  </si>
  <si>
    <t>反映年度出访的国家总数情况。</t>
  </si>
  <si>
    <t>出访人数</t>
  </si>
  <si>
    <t>反映年度组织出访人员总数情况。</t>
  </si>
  <si>
    <t>因公出国（境）团组报告提交率</t>
  </si>
  <si>
    <t>反映因公出国（境）团组报告提交情况。</t>
  </si>
  <si>
    <t>出访人员满意度</t>
  </si>
  <si>
    <t>反映满意度情况。</t>
  </si>
  <si>
    <t>一是有效保障民主党派大楼正常运转。二是加大培训力度，2025年组织开展全省政协系统干部综合能力提升暨党务干部履职能力提升培训1期，培训105人次。三是2025年为挂联点干部群众开展业务培训1期。四是做好新闻宣传工作。与《人民政协报》开展年度新闻宣传合作，采编刊发稿件40篇；与《云南日报》开展年度新闻宣传合作，刊发12期政协专版；与及融媒体单位开展宣传合作，刊发稿件共计40个版面或新媒体产品；与广播电视及新媒体合作和重要活动宣传片制作，刊发稿件共计40条次，制作4个活动宣传片。五是组织开展新年茶话会。</t>
  </si>
  <si>
    <t>民主党派大楼保障会议次数</t>
  </si>
  <si>
    <t>300</t>
  </si>
  <si>
    <t>反映预算部门（单位）组织开展各类会议的总次数。</t>
  </si>
  <si>
    <t>民主党派大楼水电及设备巡查、排查维修次数</t>
  </si>
  <si>
    <t>800</t>
  </si>
  <si>
    <t>反映水电及设备巡查、排查维修次数的情况</t>
  </si>
  <si>
    <t>2025年为挂联点干部群众开展业务培训</t>
  </si>
  <si>
    <t>反映2025年为挂联点干部群众开展业务培训情况。</t>
  </si>
  <si>
    <t>《人民政协报》新闻宣传稿件数量</t>
  </si>
  <si>
    <t>篇</t>
  </si>
  <si>
    <t>反映《人民政协报》新闻宣传稿件数量。</t>
  </si>
  <si>
    <t>融媒体年度宣传发稿版数</t>
  </si>
  <si>
    <t>版</t>
  </si>
  <si>
    <t>反映融媒体年度宣传发稿版数情况。</t>
  </si>
  <si>
    <t>2025年《云南日报》刊发政协专版</t>
  </si>
  <si>
    <t>反映2025年《云南日报》刊发政协专版情况。</t>
  </si>
  <si>
    <t>云南广播电视台发布新闻数量</t>
  </si>
  <si>
    <t>条</t>
  </si>
  <si>
    <t>反映云南广播电视台发布新闻数量情况。</t>
  </si>
  <si>
    <t>开展全省政协系统2025年度干部综合能力提升暨党务干部履职能力提升培训</t>
  </si>
  <si>
    <t>反映开展全省政协系统2025年度干部综合能力提升暨党务干部履职能力提升培训情况。</t>
  </si>
  <si>
    <t>民主党派大楼电梯、供电设备设施正常运转率</t>
  </si>
  <si>
    <t>96</t>
  </si>
  <si>
    <t>反映民主党派电梯、供电设备设施运行情况。</t>
  </si>
  <si>
    <t>政协新闻宣传内容知晓率</t>
  </si>
  <si>
    <t>反政协新闻宣传效果情况。</t>
  </si>
  <si>
    <t>反映服务对象满意度情况。</t>
  </si>
  <si>
    <t>一是2025年办好“全球华商聚云南”、滇商大会、香港企业家云南行活动，多做招商引资牵线搭桥工作、加大宣传推介云南力度。二是围绕政协政治协商、民主监督、参政议政的职能任务，召开议政性常委会、专题协商会、各专委会召开全体会议及座谈会、院坝协商推进会、全省政协系统秘书长工作座谈会、全省政协新闻宣传工作座谈会、定点帮扶联席会议、新年茶话会、政协理论研究会等会议。三是组织省政协书画室特聘艺术家、滇艺室特联艺术家开展活动，举办书画摄影作品展，开展港澳委员国庆考察等活动。四是做好民主党派大楼后勤保障工作。</t>
  </si>
  <si>
    <t>开展2025年”全球华商聚云南“活动</t>
  </si>
  <si>
    <t>反映开展2025年“全球华商聚云南”活动情况。</t>
  </si>
  <si>
    <t>开展2025年“香港企业家云南行”活动</t>
  </si>
  <si>
    <t>举办2025年滇商大会</t>
  </si>
  <si>
    <t>反映举办2025年滇商大会情况。</t>
  </si>
  <si>
    <t>召开议政性常委会、专题协商会、各专委会召开全体会议及座谈会、院坝协商推进会、全省政协系统秘书长工作座谈会、全省政协新闻宣传工作座谈会、定点帮扶联席会议、新年茶话会、政协理论研究会等会议</t>
  </si>
  <si>
    <t>32</t>
  </si>
  <si>
    <t>反映全年召开各类会议情况。</t>
  </si>
  <si>
    <t>省政协办公区后勤服务保障电梯等设备正常运转率、绿化存活率、投诉处理率</t>
  </si>
  <si>
    <t>95</t>
  </si>
  <si>
    <t>反映省政协办公区后勤服务保障电梯等设备正常运转率、绿化存活率、投诉处理率等情况。</t>
  </si>
  <si>
    <t>召开各类会议出勤率</t>
  </si>
  <si>
    <t>反映召开各类会议出勤率情况。</t>
  </si>
  <si>
    <t>提出对策建议</t>
  </si>
  <si>
    <t>50</t>
  </si>
  <si>
    <t>反映2025年开展各类履职活动提出对策建议情况。</t>
  </si>
  <si>
    <t>省政协办公区机关后勤服务项目满意度</t>
  </si>
  <si>
    <t>反映省政协办公区机关后勤服务项目满意度情况。</t>
  </si>
  <si>
    <t>委员、人民群众对各类履职活动满意度</t>
  </si>
  <si>
    <t>反映委员、人民群众满意度情况。</t>
  </si>
  <si>
    <t>省政协全会根据《中国人民政治协商会议章程》召开，是省政协围绕团结和民主两大主题，履行政治协商、民主监督、参政议政职能的最高形式。会议采取大会和分组会议、专题会议等形式进行。会议主要任务是听取和讨论政府工作报告及其他有关报告，协商全省经济建设、政治建设、文化建设、社会建设、生态文明建设中的重要问题，听取常务委员会工作报告、提案工作情况报告和其他报告。全体会议就涉及本地区经济和社会发展的重大事项、人民群众普遍关心的热点问题，向省委、省人大常委会、省政府提出建议案。</t>
  </si>
  <si>
    <t>会议次数</t>
  </si>
  <si>
    <t>反映组织召开政协全会次数情况。</t>
  </si>
  <si>
    <t>会议人次</t>
  </si>
  <si>
    <t>反映组织召开政协全会参会人数情况。</t>
  </si>
  <si>
    <t>会议天数</t>
  </si>
  <si>
    <t>天</t>
  </si>
  <si>
    <t>反映组织召开政协全会天数情况。</t>
  </si>
  <si>
    <t>形成全会报告</t>
  </si>
  <si>
    <t>反映政协全会形成报告情况。</t>
  </si>
  <si>
    <t>参会人员满意度</t>
  </si>
  <si>
    <t>该项目主要用于保障部门年度资金缺口，保障临时新增重点工作、重要会议、重大活动等经费支出。</t>
  </si>
  <si>
    <t>保障临时新增重点工作、重要会议次数</t>
  </si>
  <si>
    <t>反映保障临时新增重点工作、重要会议情况。</t>
  </si>
  <si>
    <t>完成2025年临时新增重要活动保障次数</t>
  </si>
  <si>
    <t>反映完成2025年临时新增重要活动保障次数情况。</t>
  </si>
  <si>
    <t>政协委员等服务对象满意度</t>
  </si>
  <si>
    <t>反映政协委员等服务对象满意度情况。</t>
  </si>
  <si>
    <t>预算06表</t>
  </si>
  <si>
    <t>2025年部门政府性基金预算支出预算表</t>
  </si>
  <si>
    <t>政府性基金预算支出</t>
  </si>
  <si>
    <t>说明：本部门无政府性基金预算支出，故此表公开空表。</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</si>
  <si>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</si>
  <si>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</si>
  <si>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</si>
  <si>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</si>
  <si>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</si>
  <si>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</si>
  <si>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</si>
  <si>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</si>
  <si>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</si>
  <si>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</si>
  <si>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</si>
  <si>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</si>
  <si>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广播电视及新媒体合作和重要活动宣传片制作</t>
  </si>
  <si>
    <t>C23150000 广告宣传服务</t>
  </si>
  <si>
    <t>融媒体单位宣传合作</t>
  </si>
  <si>
    <t>C23079900 其他公共信息与宣传服务</t>
  </si>
  <si>
    <t>更换礼堂投影仪设备</t>
  </si>
  <si>
    <t>A02029900 其他办公设备</t>
  </si>
  <si>
    <t>台</t>
  </si>
  <si>
    <t xml:space="preserve"> 省政协办公区2025年物业管理服务 </t>
  </si>
  <si>
    <t>C21040001 物业管理服务</t>
  </si>
  <si>
    <t>安保服务</t>
  </si>
  <si>
    <t>保洁物业后勤保障服务项目</t>
  </si>
  <si>
    <t>省政协政务信息化网络接入服务项目</t>
  </si>
  <si>
    <t>C17010200 网络接入服务</t>
  </si>
  <si>
    <t>A02020000 办公设备</t>
  </si>
  <si>
    <t>批</t>
  </si>
  <si>
    <t>A02020800 触控一体机</t>
  </si>
  <si>
    <t>电视机购置</t>
  </si>
  <si>
    <t>A02091000 电视设备</t>
  </si>
  <si>
    <t>复印纸</t>
  </si>
  <si>
    <t>A05040101 复印纸</t>
  </si>
  <si>
    <t>书柜</t>
  </si>
  <si>
    <t>A05010500 柜类</t>
  </si>
  <si>
    <t>组</t>
  </si>
  <si>
    <t>文件柜</t>
  </si>
  <si>
    <t>基础软件</t>
  </si>
  <si>
    <t>A08060301 基础软件</t>
  </si>
  <si>
    <t>公用经费维修（护）费</t>
  </si>
  <si>
    <t>C23129900 其他维修和保养服务</t>
  </si>
  <si>
    <t>办公桌购置</t>
  </si>
  <si>
    <t>A05010200 台、桌类</t>
  </si>
  <si>
    <t>套</t>
  </si>
  <si>
    <t>印刷厂印刷服务</t>
  </si>
  <si>
    <t>C23090000 印刷和出版服务</t>
  </si>
  <si>
    <t>本</t>
  </si>
  <si>
    <t>数码印刷机</t>
  </si>
  <si>
    <t>A02300000 造纸和印刷机械</t>
  </si>
  <si>
    <t>预算08表</t>
  </si>
  <si>
    <t>2025年部门政府购买服务预算表</t>
  </si>
  <si>
    <t>政府购买服务项目</t>
  </si>
  <si>
    <t>政府购买服务目录</t>
  </si>
  <si>
    <t>A1501 公共信息服务</t>
  </si>
  <si>
    <t>B1102 物业管理服务</t>
  </si>
  <si>
    <t>B1004 其他适合通过市场化方式提供的信息化服务</t>
  </si>
  <si>
    <t>维修（护）服务</t>
  </si>
  <si>
    <t>B1101 维修保养服务</t>
  </si>
  <si>
    <t>B1104 印刷和出版服务</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</si>
  <si>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</si>
  <si>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</si>
  <si>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</si>
  <si>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</si>
  <si>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</si>
  <si>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</si>
  <si>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</si>
  <si>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</si>
  <si>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</si>
  <si>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</si>
  <si>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</si>
  <si>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</si>
  <si>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</si>
  <si>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</si>
  <si>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</si>
  <si>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</si>
  <si>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</si>
  <si>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</si>
  <si>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</si>
  <si>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</si>
  <si>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</si>
  <si>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</si>
  <si>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</si>
  <si>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</si>
  <si>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基层政协能力提升专项资金</t>
  </si>
  <si>
    <t>预算09-2表</t>
  </si>
  <si>
    <t>2025年省对下转移支付绩效目标表</t>
  </si>
  <si>
    <t>通过合理使用该项目资金，加快全省基层政协办公条件改善的步伐，鼓舞广大基层政协委员和基层政协工作者更好地履行职能，促进全省经济社会和人民事业进步。拨款覆盖16个州市，补助33个深度困难县区中的10个以上，培训覆盖率30%以上，同时设备购置利用率达到100%，各州市、县区政协满意度90%以上。</t>
  </si>
  <si>
    <t>支持基层政协开展视察调研履职活动次数</t>
  </si>
  <si>
    <t>80</t>
  </si>
  <si>
    <t xml:space="preserve">反映支持基层政协开展视察调研履职活动情况。
</t>
  </si>
  <si>
    <t>州市拨款覆盖数</t>
  </si>
  <si>
    <t>16</t>
  </si>
  <si>
    <t>反映拨款覆盖州市数量。</t>
  </si>
  <si>
    <t>保障省政协重要工作、重要会议、重要活动次数</t>
  </si>
  <si>
    <t xml:space="preserve">反映基层政协使用专项资金保障2025年省政协组织开展的重要工作、重要会议、重要活动情况。
</t>
  </si>
  <si>
    <t>支持基层政协开展委员培训次数</t>
  </si>
  <si>
    <t>反映2025年基层使用专项资金开展委员履职培训情况。</t>
  </si>
  <si>
    <t>资金使用率</t>
  </si>
  <si>
    <t>60</t>
  </si>
  <si>
    <t>反映资金使用情况。</t>
  </si>
  <si>
    <t>落实“为民办实事”项目数量</t>
  </si>
  <si>
    <t>反映2025年落实“为民办实事”项目情况。</t>
  </si>
  <si>
    <t>基层政协满意度</t>
  </si>
  <si>
    <t>反映基层政协满意度情况。</t>
  </si>
  <si>
    <t>预算10表</t>
  </si>
  <si>
    <t>2025年新增资产配置表</t>
  </si>
  <si>
    <t>资产类别</t>
  </si>
  <si>
    <t>资产分类代码.名称</t>
  </si>
  <si>
    <t>资产名称</t>
  </si>
  <si>
    <t>计量单位</t>
  </si>
  <si>
    <t>财政部门批复数（元）</t>
  </si>
  <si>
    <t>单价</t>
  </si>
  <si>
    <t>金额</t>
  </si>
  <si>
    <t>7</t>
  </si>
  <si>
    <t>设备</t>
  </si>
  <si>
    <t>A02010105 台式计算机</t>
  </si>
  <si>
    <t>台式电脑</t>
  </si>
  <si>
    <t>台式计算机</t>
  </si>
  <si>
    <t>A02010399 其他信息安全设备</t>
  </si>
  <si>
    <t>潜伏威胁探针</t>
  </si>
  <si>
    <t>A02019900 其他信息化设备</t>
  </si>
  <si>
    <t>信创设备</t>
  </si>
  <si>
    <t>A02020200 投影仪</t>
  </si>
  <si>
    <t>更换党派大楼礼堂投影仪设备</t>
  </si>
  <si>
    <t>A02020400 多功能一体机</t>
  </si>
  <si>
    <t>打印机</t>
  </si>
  <si>
    <t>触控一体机</t>
  </si>
  <si>
    <t>除湿机</t>
  </si>
  <si>
    <t>A02051227 电梯</t>
  </si>
  <si>
    <t>电梯</t>
  </si>
  <si>
    <t>部</t>
  </si>
  <si>
    <t>A02091001 普通电视设备（电视机）</t>
  </si>
  <si>
    <t>电视机</t>
  </si>
  <si>
    <t>A02300700 数码印刷机</t>
  </si>
  <si>
    <t>A02450300 舞台设备</t>
  </si>
  <si>
    <t>舞台机械设备</t>
  </si>
  <si>
    <t>家具和用品</t>
  </si>
  <si>
    <t>A05010501 书柜</t>
  </si>
  <si>
    <t>A05010502 文件柜</t>
  </si>
  <si>
    <t>A05019900 其他家具</t>
  </si>
  <si>
    <t>办公桌</t>
  </si>
  <si>
    <t>张</t>
  </si>
  <si>
    <t>无形资产</t>
  </si>
  <si>
    <t>预算11表</t>
  </si>
  <si>
    <t>2025年中央转移支付补助项目支出预算表</t>
  </si>
  <si>
    <t>上级补助</t>
  </si>
  <si>
    <t>说明：本部门无中央转移支付补助项目支出，故此表公开空表。</t>
  </si>
  <si>
    <t>预算12表</t>
  </si>
  <si>
    <t>2025年部门项目支出中期规划预算表</t>
  </si>
  <si>
    <t>项目级次</t>
  </si>
  <si>
    <t>2025年</t>
  </si>
  <si>
    <t>2026年</t>
  </si>
  <si>
    <t>2027年</t>
  </si>
  <si>
    <t>212 因公出国（境）经费</t>
  </si>
  <si>
    <t>本级</t>
  </si>
  <si>
    <t>229 其他运转类</t>
  </si>
  <si>
    <t>311 专项业务类</t>
  </si>
  <si>
    <t>313 事业发展类</t>
  </si>
  <si>
    <t>323 事业发展类</t>
  </si>
  <si>
    <t>对下</t>
  </si>
  <si>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</sst>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0.00;\-#,##0.00;;@"/>
    <numFmt numFmtId="178" formatCode="yyyy\-mm\-dd"/>
    <numFmt numFmtId="179" formatCode="#,##0;\-#,##0;;@"/>
    <numFmt numFmtId="180" formatCode="hh:mm:ss"/>
  </numFmts>
  <fonts count="41">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10"/>
      <name val="宋体"/>
      <charset val="1"/>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2" fontId="0" fillId="0" borderId="0" applyFont="0" applyFill="0" applyBorder="0" applyAlignment="0" applyProtection="0">
      <alignment vertical="center"/>
    </xf>
    <xf numFmtId="0" fontId="22" fillId="2" borderId="0" applyNumberFormat="0" applyBorder="0" applyAlignment="0" applyProtection="0">
      <alignment vertical="center"/>
    </xf>
    <xf numFmtId="0" fontId="23" fillId="3"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6" fontId="8" fillId="0" borderId="7">
      <alignment horizontal="right" vertical="center"/>
    </xf>
    <xf numFmtId="0" fontId="22" fillId="4" borderId="0" applyNumberFormat="0" applyBorder="0" applyAlignment="0" applyProtection="0">
      <alignment vertical="center"/>
    </xf>
    <xf numFmtId="0" fontId="24" fillId="5" borderId="0" applyNumberFormat="0" applyBorder="0" applyAlignment="0" applyProtection="0">
      <alignment vertical="center"/>
    </xf>
    <xf numFmtId="43" fontId="0" fillId="0" borderId="0" applyFont="0" applyFill="0" applyBorder="0" applyAlignment="0" applyProtection="0">
      <alignment vertical="center"/>
    </xf>
    <xf numFmtId="0" fontId="25" fillId="6"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178" fontId="8" fillId="0" borderId="7">
      <alignment horizontal="right" vertical="center"/>
    </xf>
    <xf numFmtId="0" fontId="27" fillId="0" borderId="0" applyNumberFormat="0" applyFill="0" applyBorder="0" applyAlignment="0" applyProtection="0">
      <alignment vertical="center"/>
    </xf>
    <xf numFmtId="0" fontId="0" fillId="7" borderId="15" applyNumberFormat="0" applyFont="0" applyAlignment="0" applyProtection="0">
      <alignment vertical="center"/>
    </xf>
    <xf numFmtId="0" fontId="25" fillId="8"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6" applyNumberFormat="0" applyFill="0" applyAlignment="0" applyProtection="0">
      <alignment vertical="center"/>
    </xf>
    <xf numFmtId="0" fontId="33" fillId="0" borderId="16" applyNumberFormat="0" applyFill="0" applyAlignment="0" applyProtection="0">
      <alignment vertical="center"/>
    </xf>
    <xf numFmtId="0" fontId="25" fillId="9" borderId="0" applyNumberFormat="0" applyBorder="0" applyAlignment="0" applyProtection="0">
      <alignment vertical="center"/>
    </xf>
    <xf numFmtId="0" fontId="28" fillId="0" borderId="17" applyNumberFormat="0" applyFill="0" applyAlignment="0" applyProtection="0">
      <alignment vertical="center"/>
    </xf>
    <xf numFmtId="0" fontId="25" fillId="10" borderId="0" applyNumberFormat="0" applyBorder="0" applyAlignment="0" applyProtection="0">
      <alignment vertical="center"/>
    </xf>
    <xf numFmtId="0" fontId="34" fillId="11" borderId="18" applyNumberFormat="0" applyAlignment="0" applyProtection="0">
      <alignment vertical="center"/>
    </xf>
    <xf numFmtId="0" fontId="35" fillId="11" borderId="14" applyNumberFormat="0" applyAlignment="0" applyProtection="0">
      <alignment vertical="center"/>
    </xf>
    <xf numFmtId="0" fontId="36" fillId="12" borderId="19" applyNumberFormat="0" applyAlignment="0" applyProtection="0">
      <alignment vertical="center"/>
    </xf>
    <xf numFmtId="0" fontId="22" fillId="13" borderId="0" applyNumberFormat="0" applyBorder="0" applyAlignment="0" applyProtection="0">
      <alignment vertical="center"/>
    </xf>
    <xf numFmtId="0" fontId="25" fillId="14" borderId="0" applyNumberFormat="0" applyBorder="0" applyAlignment="0" applyProtection="0">
      <alignment vertical="center"/>
    </xf>
    <xf numFmtId="0" fontId="37" fillId="0" borderId="20" applyNumberFormat="0" applyFill="0" applyAlignment="0" applyProtection="0">
      <alignment vertical="center"/>
    </xf>
    <xf numFmtId="0" fontId="38" fillId="0" borderId="21" applyNumberFormat="0" applyFill="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10" fontId="8" fillId="0" borderId="7">
      <alignment horizontal="right" vertical="center"/>
    </xf>
    <xf numFmtId="0" fontId="22" fillId="17" borderId="0" applyNumberFormat="0" applyBorder="0" applyAlignment="0" applyProtection="0">
      <alignment vertical="center"/>
    </xf>
    <xf numFmtId="0" fontId="25"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5" fillId="27" borderId="0" applyNumberFormat="0" applyBorder="0" applyAlignment="0" applyProtection="0">
      <alignment vertical="center"/>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2" fillId="31" borderId="0" applyNumberFormat="0" applyBorder="0" applyAlignment="0" applyProtection="0">
      <alignment vertical="center"/>
    </xf>
    <xf numFmtId="0" fontId="25" fillId="32" borderId="0" applyNumberFormat="0" applyBorder="0" applyAlignment="0" applyProtection="0">
      <alignment vertical="center"/>
    </xf>
    <xf numFmtId="177" fontId="8" fillId="0" borderId="7">
      <alignment horizontal="right" vertical="center"/>
    </xf>
    <xf numFmtId="49" fontId="8" fillId="0" borderId="7">
      <alignment horizontal="left" vertical="center" wrapText="1"/>
    </xf>
    <xf numFmtId="177" fontId="8" fillId="0" borderId="7">
      <alignment horizontal="right" vertical="center"/>
    </xf>
    <xf numFmtId="180" fontId="8" fillId="0" borderId="7">
      <alignment horizontal="right" vertical="center"/>
    </xf>
    <xf numFmtId="179" fontId="8" fillId="0" borderId="7">
      <alignment horizontal="right" vertical="center"/>
    </xf>
    <xf numFmtId="0" fontId="8" fillId="0" borderId="0">
      <alignment vertical="top"/>
      <protection locked="0"/>
    </xf>
  </cellStyleXfs>
  <cellXfs count="174">
    <xf numFmtId="0" fontId="0" fillId="0" borderId="0" xfId="0"/>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77" fontId="5" fillId="0" borderId="7" xfId="54" applyFont="1">
      <alignment horizontal="right" vertical="center"/>
    </xf>
    <xf numFmtId="49" fontId="5" fillId="0" borderId="7" xfId="53" applyFont="1">
      <alignment horizontal="left" vertical="center" wrapText="1"/>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7" fillId="0" borderId="0" xfId="57" applyFont="1" applyFill="1" applyBorder="1" applyAlignment="1" applyProtection="1"/>
    <xf numFmtId="0" fontId="1" fillId="0" borderId="7" xfId="0" applyFont="1" applyBorder="1" applyAlignment="1" applyProtection="1">
      <alignment horizontal="center" vertical="center"/>
      <protection locked="0"/>
    </xf>
    <xf numFmtId="49" fontId="8" fillId="0" borderId="0" xfId="53" applyBorder="1">
      <alignment horizontal="left" vertical="center" wrapText="1"/>
    </xf>
    <xf numFmtId="49" fontId="8" fillId="0" borderId="0" xfId="53" applyBorder="1" applyAlignment="1">
      <alignment horizontal="right" vertical="center" wrapText="1"/>
    </xf>
    <xf numFmtId="49" fontId="9" fillId="0" borderId="0" xfId="53" applyFont="1" applyBorder="1" applyAlignment="1">
      <alignment horizontal="center" vertical="center" wrapText="1"/>
    </xf>
    <xf numFmtId="49" fontId="10" fillId="0" borderId="7" xfId="53" applyFont="1" applyAlignment="1">
      <alignment horizontal="center" vertical="center" wrapText="1"/>
    </xf>
    <xf numFmtId="49" fontId="11" fillId="0" borderId="7" xfId="53" applyAlignment="1">
      <alignment horizontal="center" vertical="center" wrapText="1"/>
    </xf>
    <xf numFmtId="49" fontId="10" fillId="0" borderId="7" xfId="53" applyFont="1">
      <alignment horizontal="left" vertical="center" wrapText="1"/>
    </xf>
    <xf numFmtId="179" fontId="8" fillId="0" borderId="7" xfId="56">
      <alignment horizontal="right" vertical="center"/>
    </xf>
    <xf numFmtId="177" fontId="8" fillId="0" borderId="7" xfId="54">
      <alignment horizontal="right" vertical="center"/>
    </xf>
    <xf numFmtId="0" fontId="12"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indent="1"/>
    </xf>
    <xf numFmtId="0" fontId="13"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0" fontId="3" fillId="0" borderId="7" xfId="0" applyFont="1" applyBorder="1" applyAlignment="1">
      <alignment horizontal="left" vertical="center" wrapText="1" indent="1"/>
    </xf>
    <xf numFmtId="0" fontId="3" fillId="0" borderId="0" xfId="0" applyFont="1" applyAlignment="1" applyProtection="1">
      <alignment horizontal="right"/>
      <protection locked="0"/>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4" fontId="3" fillId="0" borderId="11" xfId="0" applyNumberFormat="1" applyFont="1" applyBorder="1" applyAlignment="1" applyProtection="1">
      <alignment horizontal="right" vertical="center"/>
      <protection locked="0"/>
    </xf>
    <xf numFmtId="0" fontId="3" fillId="0" borderId="6" xfId="0" applyFont="1" applyBorder="1" applyAlignment="1">
      <alignment horizontal="left" vertical="center" wrapText="1" inden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1" xfId="0" applyFont="1" applyBorder="1" applyAlignment="1">
      <alignment horizontal="center" vertical="center"/>
    </xf>
    <xf numFmtId="0" fontId="4"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0" fontId="3" fillId="0" borderId="11" xfId="0" applyFont="1" applyBorder="1" applyAlignment="1">
      <alignment horizontal="center" vertical="center" wrapText="1"/>
    </xf>
    <xf numFmtId="179" fontId="5" fillId="0" borderId="7" xfId="56"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49" fontId="7" fillId="0" borderId="0" xfId="57" applyNumberFormat="1" applyFont="1" applyFill="1" applyBorder="1" applyAlignment="1" applyProtection="1"/>
    <xf numFmtId="0" fontId="5" fillId="0" borderId="0" xfId="0" applyFont="1" applyAlignment="1">
      <alignment horizontal="left" vertical="center"/>
    </xf>
    <xf numFmtId="49" fontId="5" fillId="0" borderId="7" xfId="0" applyNumberFormat="1" applyFont="1" applyBorder="1" applyAlignment="1">
      <alignment horizontal="left" vertical="center" wrapText="1"/>
    </xf>
    <xf numFmtId="0" fontId="14" fillId="0" borderId="7" xfId="0" applyFont="1" applyBorder="1" applyAlignment="1">
      <alignment horizontal="center" vertical="center"/>
    </xf>
    <xf numFmtId="0" fontId="14"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5" fillId="0" borderId="7" xfId="0" applyFont="1" applyBorder="1" applyAlignment="1">
      <alignment horizontal="center"/>
    </xf>
    <xf numFmtId="49" fontId="5" fillId="0" borderId="7" xfId="53" applyFont="1" applyAlignment="1">
      <alignment horizontal="left" vertical="center" wrapText="1" indent="1"/>
    </xf>
    <xf numFmtId="49" fontId="8" fillId="0" borderId="7" xfId="53" applyFont="1">
      <alignment horizontal="left" vertical="center" wrapText="1"/>
    </xf>
    <xf numFmtId="0" fontId="14" fillId="0" borderId="7" xfId="0" applyFont="1" applyBorder="1" applyAlignment="1">
      <alignment horizontal="center" vertical="center" wrapText="1"/>
    </xf>
    <xf numFmtId="0" fontId="1" fillId="0" borderId="0" xfId="0" applyFont="1" applyAlignment="1">
      <alignment horizontal="center" wrapText="1"/>
    </xf>
    <xf numFmtId="0" fontId="16" fillId="0" borderId="0" xfId="0" applyFont="1" applyAlignment="1">
      <alignment horizontal="center" vertic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9"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3" fillId="0" borderId="7" xfId="0" applyFont="1" applyBorder="1" applyAlignment="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20" fillId="0" borderId="7" xfId="0" applyFont="1" applyBorder="1" applyAlignment="1">
      <alignment vertical="center"/>
    </xf>
    <xf numFmtId="4" fontId="20" fillId="0" borderId="7" xfId="0" applyNumberFormat="1" applyFont="1" applyBorder="1" applyAlignment="1" applyProtection="1">
      <alignment horizontal="right" vertical="center"/>
      <protection locked="0"/>
    </xf>
    <xf numFmtId="49" fontId="20" fillId="0" borderId="7" xfId="53" applyFont="1">
      <alignment horizontal="left" vertical="center" wrapText="1"/>
    </xf>
    <xf numFmtId="0" fontId="5" fillId="0" borderId="7" xfId="0" applyFont="1" applyBorder="1" applyAlignment="1">
      <alignment vertical="center"/>
    </xf>
    <xf numFmtId="0" fontId="3" fillId="0" borderId="7" xfId="0" applyFont="1" applyBorder="1" applyAlignment="1">
      <alignment vertical="center"/>
    </xf>
    <xf numFmtId="4" fontId="20" fillId="0" borderId="7" xfId="0" applyNumberFormat="1" applyFont="1" applyBorder="1" applyAlignment="1">
      <alignment horizontal="right" vertical="center"/>
    </xf>
    <xf numFmtId="0" fontId="20" fillId="0" borderId="7" xfId="0" applyFont="1" applyBorder="1" applyAlignment="1">
      <alignment horizontal="center" vertical="center"/>
    </xf>
    <xf numFmtId="0" fontId="5" fillId="0" borderId="7" xfId="0" applyFont="1" applyBorder="1" applyAlignment="1">
      <alignment horizontal="left" vertical="center"/>
    </xf>
    <xf numFmtId="0" fontId="20"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1" fillId="0" borderId="1" xfId="0" applyFont="1" applyBorder="1" applyAlignment="1">
      <alignment horizontal="center" vertical="center" wrapText="1"/>
    </xf>
    <xf numFmtId="0" fontId="12"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3" xfId="0" applyFont="1" applyBorder="1" applyAlignment="1" applyProtection="1">
      <alignment horizontal="center" vertical="center"/>
      <protection locked="0"/>
    </xf>
    <xf numFmtId="0" fontId="1" fillId="0" borderId="11" xfId="0" applyFont="1" applyBorder="1" applyAlignment="1">
      <alignment horizontal="center" vertical="center" wrapText="1"/>
    </xf>
    <xf numFmtId="0" fontId="21" fillId="0" borderId="1" xfId="0" applyFont="1" applyBorder="1" applyAlignment="1">
      <alignment horizontal="center" vertical="center" wrapText="1"/>
    </xf>
    <xf numFmtId="0" fontId="1" fillId="0" borderId="1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Alignment="1">
      <alignment horizontal="center" vertical="top"/>
    </xf>
    <xf numFmtId="0" fontId="3" fillId="0" borderId="6" xfId="0" applyFont="1" applyBorder="1" applyAlignment="1">
      <alignment horizontal="left" vertical="center"/>
    </xf>
    <xf numFmtId="0" fontId="20" fillId="0" borderId="6" xfId="0" applyFont="1" applyBorder="1" applyAlignment="1">
      <alignment horizontal="center"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177" fontId="20" fillId="0" borderId="7" xfId="0" applyNumberFormat="1" applyFont="1" applyBorder="1" applyAlignment="1">
      <alignment horizontal="right" vertical="center"/>
    </xf>
    <xf numFmtId="0" fontId="5" fillId="0" borderId="6" xfId="0" applyFont="1" applyBorder="1" applyAlignment="1">
      <alignment horizontal="left" vertical="center"/>
    </xf>
    <xf numFmtId="0" fontId="20" fillId="0" borderId="6" xfId="0" applyFont="1" applyBorder="1" applyAlignment="1" applyProtection="1">
      <alignment horizontal="center" vertical="center"/>
      <protection locked="0"/>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1"/>
  <sheetViews>
    <sheetView showZeros="0" zoomScale="70" zoomScaleNormal="70" workbookViewId="0">
      <selection activeCell="A1" sqref="A1"/>
    </sheetView>
  </sheetViews>
  <sheetFormatPr defaultColWidth="8" defaultRowHeight="14.25" customHeight="1" outlineLevelCol="3"/>
  <cols>
    <col min="1" max="1" width="39.5727272727273" customWidth="1"/>
    <col min="2" max="2" width="46.3090909090909" customWidth="1"/>
    <col min="3" max="3" width="40.4181818181818" customWidth="1"/>
    <col min="4" max="4" width="50.1727272727273" customWidth="1"/>
  </cols>
  <sheetData>
    <row r="1" ht="12" customHeight="1" spans="4:4">
      <c r="D1" s="99" t="s">
        <v>0</v>
      </c>
    </row>
    <row r="2" ht="36" customHeight="1" spans="1:4">
      <c r="A2" s="43" t="s">
        <v>1</v>
      </c>
      <c r="B2" s="166"/>
      <c r="C2" s="166"/>
      <c r="D2" s="166"/>
    </row>
    <row r="3" ht="21" customHeight="1" spans="1:4">
      <c r="A3" s="92" t="str">
        <f>"单位名称："&amp;"中国人民政治协商会议云南省委员会办公厅"</f>
        <v>单位名称：中国人民政治协商会议云南省委员会办公厅</v>
      </c>
      <c r="B3" s="132"/>
      <c r="C3" s="132"/>
      <c r="D3" s="98" t="s">
        <v>2</v>
      </c>
    </row>
    <row r="4" ht="19.5" customHeight="1" spans="1:4">
      <c r="A4" s="10" t="s">
        <v>3</v>
      </c>
      <c r="B4" s="12"/>
      <c r="C4" s="10" t="s">
        <v>4</v>
      </c>
      <c r="D4" s="12"/>
    </row>
    <row r="5" ht="19.5" customHeight="1" spans="1:4">
      <c r="A5" s="15" t="s">
        <v>5</v>
      </c>
      <c r="B5" s="15" t="s">
        <v>6</v>
      </c>
      <c r="C5" s="15" t="s">
        <v>7</v>
      </c>
      <c r="D5" s="15" t="s">
        <v>6</v>
      </c>
    </row>
    <row r="6" ht="19.5" customHeight="1" spans="1:4">
      <c r="A6" s="18"/>
      <c r="B6" s="18"/>
      <c r="C6" s="18"/>
      <c r="D6" s="18"/>
    </row>
    <row r="7" ht="25.4" customHeight="1" spans="1:4">
      <c r="A7" s="143" t="s">
        <v>8</v>
      </c>
      <c r="B7" s="120">
        <v>130003407.56</v>
      </c>
      <c r="C7" s="23" t="str">
        <f>"一"&amp;"、"&amp;"一般公共服务支出"</f>
        <v>一、一般公共服务支出</v>
      </c>
      <c r="D7" s="120">
        <v>112952715.06</v>
      </c>
    </row>
    <row r="8" ht="25.4" customHeight="1" spans="1:4">
      <c r="A8" s="143" t="s">
        <v>9</v>
      </c>
      <c r="B8" s="120"/>
      <c r="C8" s="23" t="str">
        <f>"二"&amp;"、"&amp;"社会保障和就业支出"</f>
        <v>二、社会保障和就业支出</v>
      </c>
      <c r="D8" s="120">
        <v>5655076.73</v>
      </c>
    </row>
    <row r="9" ht="25.4" customHeight="1" spans="1:4">
      <c r="A9" s="143" t="s">
        <v>10</v>
      </c>
      <c r="B9" s="120"/>
      <c r="C9" s="23" t="str">
        <f>"三"&amp;"、"&amp;"卫生健康支出"</f>
        <v>三、卫生健康支出</v>
      </c>
      <c r="D9" s="120">
        <v>7669330.3</v>
      </c>
    </row>
    <row r="10" ht="25.4" customHeight="1" spans="1:4">
      <c r="A10" s="143" t="s">
        <v>11</v>
      </c>
      <c r="B10" s="91"/>
      <c r="C10" s="23" t="str">
        <f>"四"&amp;"、"&amp;"住房保障支出"</f>
        <v>四、住房保障支出</v>
      </c>
      <c r="D10" s="120">
        <v>4251985.47</v>
      </c>
    </row>
    <row r="11" ht="25.4" customHeight="1" spans="1:4">
      <c r="A11" s="143" t="s">
        <v>12</v>
      </c>
      <c r="B11" s="120">
        <v>500000</v>
      </c>
      <c r="C11" s="23"/>
      <c r="D11" s="120"/>
    </row>
    <row r="12" ht="25.4" customHeight="1" spans="1:4">
      <c r="A12" s="143" t="s">
        <v>13</v>
      </c>
      <c r="B12" s="91"/>
      <c r="C12" s="23"/>
      <c r="D12" s="120"/>
    </row>
    <row r="13" ht="25.4" customHeight="1" spans="1:4">
      <c r="A13" s="143" t="s">
        <v>14</v>
      </c>
      <c r="B13" s="91"/>
      <c r="C13" s="23"/>
      <c r="D13" s="120"/>
    </row>
    <row r="14" ht="25.4" customHeight="1" spans="1:4">
      <c r="A14" s="143" t="s">
        <v>15</v>
      </c>
      <c r="B14" s="91"/>
      <c r="C14" s="23"/>
      <c r="D14" s="120"/>
    </row>
    <row r="15" ht="25.4" customHeight="1" spans="1:4">
      <c r="A15" s="167" t="s">
        <v>16</v>
      </c>
      <c r="B15" s="91"/>
      <c r="C15" s="23"/>
      <c r="D15" s="120"/>
    </row>
    <row r="16" ht="25.4" customHeight="1" spans="1:4">
      <c r="A16" s="167" t="s">
        <v>17</v>
      </c>
      <c r="B16" s="120">
        <v>500000</v>
      </c>
      <c r="C16" s="23"/>
      <c r="D16" s="120"/>
    </row>
    <row r="17" ht="25.4" customHeight="1" spans="1:4">
      <c r="A17" s="168" t="s">
        <v>18</v>
      </c>
      <c r="B17" s="139">
        <v>130503407.56</v>
      </c>
      <c r="C17" s="140" t="s">
        <v>19</v>
      </c>
      <c r="D17" s="139">
        <v>130529107.56</v>
      </c>
    </row>
    <row r="18" ht="25.4" customHeight="1" spans="1:4">
      <c r="A18" s="169" t="s">
        <v>20</v>
      </c>
      <c r="B18" s="139">
        <v>25700</v>
      </c>
      <c r="C18" s="170" t="s">
        <v>21</v>
      </c>
      <c r="D18" s="171"/>
    </row>
    <row r="19" ht="25.4" customHeight="1" spans="1:4">
      <c r="A19" s="172" t="s">
        <v>22</v>
      </c>
      <c r="B19" s="120"/>
      <c r="C19" s="141" t="s">
        <v>22</v>
      </c>
      <c r="D19" s="91"/>
    </row>
    <row r="20" ht="25.4" customHeight="1" spans="1:4">
      <c r="A20" s="172" t="s">
        <v>23</v>
      </c>
      <c r="B20" s="120">
        <v>25700</v>
      </c>
      <c r="C20" s="141" t="s">
        <v>24</v>
      </c>
      <c r="D20" s="91"/>
    </row>
    <row r="21" ht="25.4" customHeight="1" spans="1:4">
      <c r="A21" s="173" t="s">
        <v>25</v>
      </c>
      <c r="B21" s="139">
        <v>130529107.56</v>
      </c>
      <c r="C21" s="140" t="s">
        <v>26</v>
      </c>
      <c r="D21" s="135">
        <v>130529107.56</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zoomScale="85" zoomScaleNormal="85" workbookViewId="0">
      <selection activeCell="A12" sqref="A12"/>
    </sheetView>
  </sheetViews>
  <sheetFormatPr defaultColWidth="9.13636363636364" defaultRowHeight="14.25" customHeight="1" outlineLevelCol="5"/>
  <cols>
    <col min="1" max="1" width="29.0272727272727" customWidth="1"/>
    <col min="2" max="2" width="28.6" customWidth="1"/>
    <col min="3" max="3" width="31.6" customWidth="1"/>
    <col min="4" max="6" width="33.4545454545455" customWidth="1"/>
  </cols>
  <sheetData>
    <row r="1" ht="15.75" customHeight="1" spans="6:6">
      <c r="F1" s="54" t="s">
        <v>480</v>
      </c>
    </row>
    <row r="2" ht="28.5" customHeight="1" spans="1:6">
      <c r="A2" s="27" t="s">
        <v>481</v>
      </c>
      <c r="B2" s="27"/>
      <c r="C2" s="27"/>
      <c r="D2" s="27"/>
      <c r="E2" s="27"/>
      <c r="F2" s="27"/>
    </row>
    <row r="3" ht="28" customHeight="1" spans="1:6">
      <c r="A3" s="100" t="str">
        <f>"单位名称："&amp;"中国人民政治协商会议云南省委员会办公厅"</f>
        <v>单位名称：中国人民政治协商会议云南省委员会办公厅</v>
      </c>
      <c r="B3" s="101"/>
      <c r="C3" s="101"/>
      <c r="D3" s="57"/>
      <c r="E3" s="57"/>
      <c r="F3" s="102" t="s">
        <v>2</v>
      </c>
    </row>
    <row r="4" ht="18.75" customHeight="1" spans="1:6">
      <c r="A4" s="9" t="s">
        <v>143</v>
      </c>
      <c r="B4" s="9" t="s">
        <v>49</v>
      </c>
      <c r="C4" s="9" t="s">
        <v>50</v>
      </c>
      <c r="D4" s="15" t="s">
        <v>482</v>
      </c>
      <c r="E4" s="61"/>
      <c r="F4" s="61"/>
    </row>
    <row r="5" ht="30" customHeight="1" spans="1:6">
      <c r="A5" s="18"/>
      <c r="B5" s="18"/>
      <c r="C5" s="18"/>
      <c r="D5" s="15" t="s">
        <v>31</v>
      </c>
      <c r="E5" s="61" t="s">
        <v>58</v>
      </c>
      <c r="F5" s="61" t="s">
        <v>59</v>
      </c>
    </row>
    <row r="6" ht="16.5" customHeight="1" spans="1:6">
      <c r="A6" s="61">
        <v>1</v>
      </c>
      <c r="B6" s="61">
        <v>2</v>
      </c>
      <c r="C6" s="61">
        <v>3</v>
      </c>
      <c r="D6" s="61">
        <v>4</v>
      </c>
      <c r="E6" s="61">
        <v>5</v>
      </c>
      <c r="F6" s="61">
        <v>6</v>
      </c>
    </row>
    <row r="7" ht="20.25" customHeight="1" spans="1:6">
      <c r="A7" s="29"/>
      <c r="B7" s="29"/>
      <c r="C7" s="29"/>
      <c r="D7" s="22"/>
      <c r="E7" s="22"/>
      <c r="F7" s="22"/>
    </row>
    <row r="8" ht="17.25" customHeight="1" spans="1:6">
      <c r="A8" s="103" t="s">
        <v>109</v>
      </c>
      <c r="B8" s="104"/>
      <c r="C8" s="104" t="s">
        <v>109</v>
      </c>
      <c r="D8" s="22"/>
      <c r="E8" s="22"/>
      <c r="F8" s="22"/>
    </row>
    <row r="9" customHeight="1" spans="1:2">
      <c r="A9" s="33" t="s">
        <v>483</v>
      </c>
      <c r="B9" s="105"/>
    </row>
  </sheetData>
  <mergeCells count="6">
    <mergeCell ref="A2:F2"/>
    <mergeCell ref="D4:F4"/>
    <mergeCell ref="A8:C8"/>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30"/>
  <sheetViews>
    <sheetView showZeros="0" tabSelected="1" zoomScale="85" zoomScaleNormal="85" topLeftCell="A21" workbookViewId="0">
      <selection activeCell="F8" sqref="F8"/>
    </sheetView>
  </sheetViews>
  <sheetFormatPr defaultColWidth="9.13636363636364" defaultRowHeight="14.25" customHeight="1"/>
  <cols>
    <col min="1" max="1" width="39.1363636363636" customWidth="1"/>
    <col min="2" max="2" width="21.7090909090909" customWidth="1"/>
    <col min="3" max="3" width="35.2818181818182" customWidth="1"/>
    <col min="4" max="4" width="7.70909090909091" customWidth="1"/>
    <col min="5" max="5" width="10.2818181818182" customWidth="1"/>
    <col min="6" max="11" width="14.7454545454545" customWidth="1"/>
    <col min="12" max="16" width="12.5727272727273" customWidth="1"/>
    <col min="17" max="17" width="10.4181818181818" customWidth="1"/>
  </cols>
  <sheetData>
    <row r="1" ht="13.5" customHeight="1" spans="15:17">
      <c r="O1" s="53"/>
      <c r="P1" s="53"/>
      <c r="Q1" s="98" t="s">
        <v>484</v>
      </c>
    </row>
    <row r="2" ht="27.75" customHeight="1" spans="1:17">
      <c r="A2" s="55" t="s">
        <v>485</v>
      </c>
      <c r="B2" s="27"/>
      <c r="C2" s="27"/>
      <c r="D2" s="27"/>
      <c r="E2" s="27"/>
      <c r="F2" s="27"/>
      <c r="G2" s="27"/>
      <c r="H2" s="27"/>
      <c r="I2" s="27"/>
      <c r="J2" s="27"/>
      <c r="K2" s="44"/>
      <c r="L2" s="27"/>
      <c r="M2" s="27"/>
      <c r="N2" s="27"/>
      <c r="O2" s="44"/>
      <c r="P2" s="44"/>
      <c r="Q2" s="27"/>
    </row>
    <row r="3" ht="18.75" customHeight="1" spans="1:17">
      <c r="A3" s="92" t="str">
        <f>"单位名称："&amp;"中国人民政治协商会议云南省委员会办公厅"</f>
        <v>单位名称：中国人民政治协商会议云南省委员会办公厅</v>
      </c>
      <c r="B3" s="6"/>
      <c r="C3" s="6"/>
      <c r="D3" s="6"/>
      <c r="E3" s="6"/>
      <c r="F3" s="6"/>
      <c r="G3" s="6"/>
      <c r="H3" s="6"/>
      <c r="I3" s="6"/>
      <c r="J3" s="6"/>
      <c r="O3" s="63"/>
      <c r="P3" s="63"/>
      <c r="Q3" s="99" t="s">
        <v>134</v>
      </c>
    </row>
    <row r="4" ht="15.75" customHeight="1" spans="1:17">
      <c r="A4" s="9" t="s">
        <v>486</v>
      </c>
      <c r="B4" s="67" t="s">
        <v>487</v>
      </c>
      <c r="C4" s="67" t="s">
        <v>488</v>
      </c>
      <c r="D4" s="67" t="s">
        <v>489</v>
      </c>
      <c r="E4" s="67" t="s">
        <v>490</v>
      </c>
      <c r="F4" s="67" t="s">
        <v>491</v>
      </c>
      <c r="G4" s="68" t="s">
        <v>150</v>
      </c>
      <c r="H4" s="68"/>
      <c r="I4" s="68"/>
      <c r="J4" s="68"/>
      <c r="K4" s="69"/>
      <c r="L4" s="68"/>
      <c r="M4" s="68"/>
      <c r="N4" s="68"/>
      <c r="O4" s="85"/>
      <c r="P4" s="69"/>
      <c r="Q4" s="86"/>
    </row>
    <row r="5" ht="17.25" customHeight="1" spans="1:17">
      <c r="A5" s="14"/>
      <c r="B5" s="70"/>
      <c r="C5" s="70"/>
      <c r="D5" s="70"/>
      <c r="E5" s="70"/>
      <c r="F5" s="70"/>
      <c r="G5" s="70" t="s">
        <v>31</v>
      </c>
      <c r="H5" s="70" t="s">
        <v>34</v>
      </c>
      <c r="I5" s="70" t="s">
        <v>492</v>
      </c>
      <c r="J5" s="70" t="s">
        <v>493</v>
      </c>
      <c r="K5" s="71" t="s">
        <v>494</v>
      </c>
      <c r="L5" s="87" t="s">
        <v>495</v>
      </c>
      <c r="M5" s="87"/>
      <c r="N5" s="87"/>
      <c r="O5" s="88"/>
      <c r="P5" s="89"/>
      <c r="Q5" s="72"/>
    </row>
    <row r="6" ht="54" customHeight="1" spans="1:17">
      <c r="A6" s="17"/>
      <c r="B6" s="72"/>
      <c r="C6" s="72"/>
      <c r="D6" s="72"/>
      <c r="E6" s="72"/>
      <c r="F6" s="72"/>
      <c r="G6" s="72"/>
      <c r="H6" s="72" t="s">
        <v>33</v>
      </c>
      <c r="I6" s="72"/>
      <c r="J6" s="72"/>
      <c r="K6" s="73"/>
      <c r="L6" s="72" t="s">
        <v>33</v>
      </c>
      <c r="M6" s="72" t="s">
        <v>44</v>
      </c>
      <c r="N6" s="72" t="s">
        <v>157</v>
      </c>
      <c r="O6" s="90" t="s">
        <v>40</v>
      </c>
      <c r="P6" s="73" t="s">
        <v>41</v>
      </c>
      <c r="Q6" s="72" t="s">
        <v>42</v>
      </c>
    </row>
    <row r="7" ht="15" customHeight="1" spans="1:17">
      <c r="A7" s="18">
        <v>1</v>
      </c>
      <c r="B7" s="93">
        <v>2</v>
      </c>
      <c r="C7" s="93">
        <v>3</v>
      </c>
      <c r="D7" s="93">
        <v>4</v>
      </c>
      <c r="E7" s="93">
        <v>5</v>
      </c>
      <c r="F7" s="93">
        <v>6</v>
      </c>
      <c r="G7" s="94">
        <v>7</v>
      </c>
      <c r="H7" s="94">
        <v>8</v>
      </c>
      <c r="I7" s="94">
        <v>9</v>
      </c>
      <c r="J7" s="94">
        <v>10</v>
      </c>
      <c r="K7" s="94">
        <v>11</v>
      </c>
      <c r="L7" s="94">
        <v>12</v>
      </c>
      <c r="M7" s="94">
        <v>13</v>
      </c>
      <c r="N7" s="94">
        <v>14</v>
      </c>
      <c r="O7" s="94">
        <v>15</v>
      </c>
      <c r="P7" s="94">
        <v>16</v>
      </c>
      <c r="Q7" s="94">
        <v>17</v>
      </c>
    </row>
    <row r="8" ht="21" customHeight="1" spans="1:17">
      <c r="A8" s="74" t="s">
        <v>46</v>
      </c>
      <c r="B8" s="75"/>
      <c r="C8" s="75"/>
      <c r="D8" s="75"/>
      <c r="E8" s="95"/>
      <c r="F8" s="22">
        <v>5172300</v>
      </c>
      <c r="G8" s="22">
        <v>20619435.6</v>
      </c>
      <c r="H8" s="22">
        <v>20619435.6</v>
      </c>
      <c r="I8" s="22"/>
      <c r="J8" s="22"/>
      <c r="K8" s="22"/>
      <c r="L8" s="22"/>
      <c r="M8" s="22"/>
      <c r="N8" s="22"/>
      <c r="O8" s="22"/>
      <c r="P8" s="22"/>
      <c r="Q8" s="22"/>
    </row>
    <row r="9" ht="37" customHeight="1" spans="1:17">
      <c r="A9" s="77" t="s">
        <v>280</v>
      </c>
      <c r="B9" s="75" t="s">
        <v>496</v>
      </c>
      <c r="C9" s="75" t="s">
        <v>497</v>
      </c>
      <c r="D9" s="96" t="s">
        <v>318</v>
      </c>
      <c r="E9" s="97">
        <v>1</v>
      </c>
      <c r="F9" s="22">
        <v>1150000</v>
      </c>
      <c r="G9" s="22">
        <v>1150000</v>
      </c>
      <c r="H9" s="22">
        <v>1150000</v>
      </c>
      <c r="I9" s="22"/>
      <c r="J9" s="22"/>
      <c r="K9" s="22"/>
      <c r="L9" s="22"/>
      <c r="M9" s="22"/>
      <c r="N9" s="22"/>
      <c r="O9" s="22"/>
      <c r="P9" s="22"/>
      <c r="Q9" s="22"/>
    </row>
    <row r="10" ht="21" customHeight="1" spans="1:17">
      <c r="A10" s="77" t="s">
        <v>280</v>
      </c>
      <c r="B10" s="75" t="s">
        <v>498</v>
      </c>
      <c r="C10" s="75" t="s">
        <v>499</v>
      </c>
      <c r="D10" s="96" t="s">
        <v>318</v>
      </c>
      <c r="E10" s="97">
        <v>1</v>
      </c>
      <c r="F10" s="22"/>
      <c r="G10" s="22">
        <v>1400000</v>
      </c>
      <c r="H10" s="22">
        <v>1400000</v>
      </c>
      <c r="I10" s="22"/>
      <c r="J10" s="22"/>
      <c r="K10" s="22"/>
      <c r="L10" s="22"/>
      <c r="M10" s="22"/>
      <c r="N10" s="22"/>
      <c r="O10" s="22"/>
      <c r="P10" s="22"/>
      <c r="Q10" s="22"/>
    </row>
    <row r="11" ht="21" customHeight="1" spans="1:17">
      <c r="A11" s="77" t="s">
        <v>269</v>
      </c>
      <c r="B11" s="75" t="s">
        <v>500</v>
      </c>
      <c r="C11" s="75" t="s">
        <v>501</v>
      </c>
      <c r="D11" s="96" t="s">
        <v>502</v>
      </c>
      <c r="E11" s="97">
        <v>8</v>
      </c>
      <c r="F11" s="22">
        <v>15300</v>
      </c>
      <c r="G11" s="22">
        <v>15300</v>
      </c>
      <c r="H11" s="22">
        <v>15300</v>
      </c>
      <c r="I11" s="22"/>
      <c r="J11" s="22"/>
      <c r="K11" s="22"/>
      <c r="L11" s="22"/>
      <c r="M11" s="22"/>
      <c r="N11" s="22"/>
      <c r="O11" s="22"/>
      <c r="P11" s="22"/>
      <c r="Q11" s="22"/>
    </row>
    <row r="12" ht="33" customHeight="1" spans="1:17">
      <c r="A12" s="77" t="s">
        <v>269</v>
      </c>
      <c r="B12" s="75" t="s">
        <v>503</v>
      </c>
      <c r="C12" s="75" t="s">
        <v>504</v>
      </c>
      <c r="D12" s="96" t="s">
        <v>329</v>
      </c>
      <c r="E12" s="97">
        <v>1</v>
      </c>
      <c r="F12" s="22"/>
      <c r="G12" s="22">
        <v>11000000</v>
      </c>
      <c r="H12" s="22">
        <v>11000000</v>
      </c>
      <c r="I12" s="22"/>
      <c r="J12" s="22"/>
      <c r="K12" s="22"/>
      <c r="L12" s="22"/>
      <c r="M12" s="22"/>
      <c r="N12" s="22"/>
      <c r="O12" s="22"/>
      <c r="P12" s="22"/>
      <c r="Q12" s="22"/>
    </row>
    <row r="13" ht="21" customHeight="1" spans="1:17">
      <c r="A13" s="77" t="s">
        <v>269</v>
      </c>
      <c r="B13" s="75" t="s">
        <v>505</v>
      </c>
      <c r="C13" s="75" t="s">
        <v>504</v>
      </c>
      <c r="D13" s="96" t="s">
        <v>329</v>
      </c>
      <c r="E13" s="97">
        <v>1</v>
      </c>
      <c r="F13" s="22"/>
      <c r="G13" s="22">
        <v>652800</v>
      </c>
      <c r="H13" s="22">
        <v>652800</v>
      </c>
      <c r="I13" s="22"/>
      <c r="J13" s="22"/>
      <c r="K13" s="22"/>
      <c r="L13" s="22"/>
      <c r="M13" s="22"/>
      <c r="N13" s="22"/>
      <c r="O13" s="22"/>
      <c r="P13" s="22"/>
      <c r="Q13" s="22"/>
    </row>
    <row r="14" ht="21" customHeight="1" spans="1:17">
      <c r="A14" s="77" t="s">
        <v>269</v>
      </c>
      <c r="B14" s="75" t="s">
        <v>506</v>
      </c>
      <c r="C14" s="75" t="s">
        <v>504</v>
      </c>
      <c r="D14" s="96" t="s">
        <v>329</v>
      </c>
      <c r="E14" s="97">
        <v>1</v>
      </c>
      <c r="F14" s="22"/>
      <c r="G14" s="22">
        <v>1924335.6</v>
      </c>
      <c r="H14" s="22">
        <v>1924335.6</v>
      </c>
      <c r="I14" s="22"/>
      <c r="J14" s="22"/>
      <c r="K14" s="22"/>
      <c r="L14" s="22"/>
      <c r="M14" s="22"/>
      <c r="N14" s="22"/>
      <c r="O14" s="22"/>
      <c r="P14" s="22"/>
      <c r="Q14" s="22"/>
    </row>
    <row r="15" ht="31" customHeight="1" spans="1:17">
      <c r="A15" s="77" t="s">
        <v>278</v>
      </c>
      <c r="B15" s="75" t="s">
        <v>507</v>
      </c>
      <c r="C15" s="75" t="s">
        <v>508</v>
      </c>
      <c r="D15" s="96" t="s">
        <v>329</v>
      </c>
      <c r="E15" s="97">
        <v>1</v>
      </c>
      <c r="F15" s="22">
        <v>600000</v>
      </c>
      <c r="G15" s="22">
        <v>600000</v>
      </c>
      <c r="H15" s="22">
        <v>600000</v>
      </c>
      <c r="I15" s="22"/>
      <c r="J15" s="22"/>
      <c r="K15" s="22"/>
      <c r="L15" s="22"/>
      <c r="M15" s="22"/>
      <c r="N15" s="22"/>
      <c r="O15" s="22"/>
      <c r="P15" s="22"/>
      <c r="Q15" s="22"/>
    </row>
    <row r="16" ht="21" customHeight="1" spans="1:17">
      <c r="A16" s="77" t="s">
        <v>125</v>
      </c>
      <c r="B16" s="75" t="s">
        <v>222</v>
      </c>
      <c r="C16" s="75" t="s">
        <v>509</v>
      </c>
      <c r="D16" s="96" t="s">
        <v>510</v>
      </c>
      <c r="E16" s="97">
        <v>1</v>
      </c>
      <c r="F16" s="22">
        <v>260000</v>
      </c>
      <c r="G16" s="22">
        <v>260000</v>
      </c>
      <c r="H16" s="22">
        <v>260000</v>
      </c>
      <c r="I16" s="22"/>
      <c r="J16" s="22"/>
      <c r="K16" s="22"/>
      <c r="L16" s="22"/>
      <c r="M16" s="22"/>
      <c r="N16" s="22"/>
      <c r="O16" s="22"/>
      <c r="P16" s="22"/>
      <c r="Q16" s="22"/>
    </row>
    <row r="17" ht="21" customHeight="1" spans="1:17">
      <c r="A17" s="77" t="s">
        <v>125</v>
      </c>
      <c r="B17" s="75" t="s">
        <v>222</v>
      </c>
      <c r="C17" s="75" t="s">
        <v>509</v>
      </c>
      <c r="D17" s="96" t="s">
        <v>502</v>
      </c>
      <c r="E17" s="97">
        <v>1</v>
      </c>
      <c r="F17" s="22">
        <v>220000</v>
      </c>
      <c r="G17" s="22">
        <v>220000</v>
      </c>
      <c r="H17" s="22">
        <v>220000</v>
      </c>
      <c r="I17" s="22"/>
      <c r="J17" s="22"/>
      <c r="K17" s="22"/>
      <c r="L17" s="22"/>
      <c r="M17" s="22"/>
      <c r="N17" s="22"/>
      <c r="O17" s="22"/>
      <c r="P17" s="22"/>
      <c r="Q17" s="22"/>
    </row>
    <row r="18" ht="21" customHeight="1" spans="1:17">
      <c r="A18" s="77" t="s">
        <v>125</v>
      </c>
      <c r="B18" s="75" t="s">
        <v>222</v>
      </c>
      <c r="C18" s="75" t="s">
        <v>511</v>
      </c>
      <c r="D18" s="96" t="s">
        <v>502</v>
      </c>
      <c r="E18" s="97">
        <v>1</v>
      </c>
      <c r="F18" s="22">
        <v>20000</v>
      </c>
      <c r="G18" s="22">
        <v>20000</v>
      </c>
      <c r="H18" s="22">
        <v>20000</v>
      </c>
      <c r="I18" s="22"/>
      <c r="J18" s="22"/>
      <c r="K18" s="22"/>
      <c r="L18" s="22"/>
      <c r="M18" s="22"/>
      <c r="N18" s="22"/>
      <c r="O18" s="22"/>
      <c r="P18" s="22"/>
      <c r="Q18" s="22"/>
    </row>
    <row r="19" ht="21" customHeight="1" spans="1:17">
      <c r="A19" s="77" t="s">
        <v>125</v>
      </c>
      <c r="B19" s="75" t="s">
        <v>222</v>
      </c>
      <c r="C19" s="75" t="s">
        <v>511</v>
      </c>
      <c r="D19" s="96" t="s">
        <v>502</v>
      </c>
      <c r="E19" s="97">
        <v>1</v>
      </c>
      <c r="F19" s="22">
        <v>2000</v>
      </c>
      <c r="G19" s="22">
        <v>2000</v>
      </c>
      <c r="H19" s="22">
        <v>2000</v>
      </c>
      <c r="I19" s="22"/>
      <c r="J19" s="22"/>
      <c r="K19" s="22"/>
      <c r="L19" s="22"/>
      <c r="M19" s="22"/>
      <c r="N19" s="22"/>
      <c r="O19" s="22"/>
      <c r="P19" s="22"/>
      <c r="Q19" s="22"/>
    </row>
    <row r="20" ht="21" customHeight="1" spans="1:17">
      <c r="A20" s="77" t="s">
        <v>125</v>
      </c>
      <c r="B20" s="75" t="s">
        <v>512</v>
      </c>
      <c r="C20" s="75" t="s">
        <v>513</v>
      </c>
      <c r="D20" s="96" t="s">
        <v>502</v>
      </c>
      <c r="E20" s="97">
        <v>9</v>
      </c>
      <c r="F20" s="22">
        <v>45000</v>
      </c>
      <c r="G20" s="22">
        <v>45000</v>
      </c>
      <c r="H20" s="22">
        <v>45000</v>
      </c>
      <c r="I20" s="22"/>
      <c r="J20" s="22"/>
      <c r="K20" s="22"/>
      <c r="L20" s="22"/>
      <c r="M20" s="22"/>
      <c r="N20" s="22"/>
      <c r="O20" s="22"/>
      <c r="P20" s="22"/>
      <c r="Q20" s="22"/>
    </row>
    <row r="21" ht="21" customHeight="1" spans="1:17">
      <c r="A21" s="77" t="s">
        <v>125</v>
      </c>
      <c r="B21" s="75" t="s">
        <v>514</v>
      </c>
      <c r="C21" s="75" t="s">
        <v>515</v>
      </c>
      <c r="D21" s="96" t="s">
        <v>310</v>
      </c>
      <c r="E21" s="97">
        <v>1</v>
      </c>
      <c r="F21" s="22">
        <v>240000</v>
      </c>
      <c r="G21" s="22">
        <v>240000</v>
      </c>
      <c r="H21" s="22">
        <v>240000</v>
      </c>
      <c r="I21" s="22"/>
      <c r="J21" s="22"/>
      <c r="K21" s="22"/>
      <c r="L21" s="22"/>
      <c r="M21" s="22"/>
      <c r="N21" s="22"/>
      <c r="O21" s="22"/>
      <c r="P21" s="22"/>
      <c r="Q21" s="22"/>
    </row>
    <row r="22" ht="21" customHeight="1" spans="1:17">
      <c r="A22" s="77" t="s">
        <v>125</v>
      </c>
      <c r="B22" s="75" t="s">
        <v>516</v>
      </c>
      <c r="C22" s="75" t="s">
        <v>517</v>
      </c>
      <c r="D22" s="96" t="s">
        <v>518</v>
      </c>
      <c r="E22" s="97">
        <v>22</v>
      </c>
      <c r="F22" s="22">
        <v>22000</v>
      </c>
      <c r="G22" s="22">
        <v>22000</v>
      </c>
      <c r="H22" s="22">
        <v>22000</v>
      </c>
      <c r="I22" s="22"/>
      <c r="J22" s="22"/>
      <c r="K22" s="22"/>
      <c r="L22" s="22"/>
      <c r="M22" s="22"/>
      <c r="N22" s="22"/>
      <c r="O22" s="22"/>
      <c r="P22" s="22"/>
      <c r="Q22" s="22"/>
    </row>
    <row r="23" ht="21" customHeight="1" spans="1:17">
      <c r="A23" s="77" t="s">
        <v>125</v>
      </c>
      <c r="B23" s="75" t="s">
        <v>519</v>
      </c>
      <c r="C23" s="75" t="s">
        <v>517</v>
      </c>
      <c r="D23" s="96" t="s">
        <v>518</v>
      </c>
      <c r="E23" s="97">
        <v>40</v>
      </c>
      <c r="F23" s="22">
        <v>48000</v>
      </c>
      <c r="G23" s="22">
        <v>48000</v>
      </c>
      <c r="H23" s="22">
        <v>48000</v>
      </c>
      <c r="I23" s="22"/>
      <c r="J23" s="22"/>
      <c r="K23" s="22"/>
      <c r="L23" s="22"/>
      <c r="M23" s="22"/>
      <c r="N23" s="22"/>
      <c r="O23" s="22"/>
      <c r="P23" s="22"/>
      <c r="Q23" s="22"/>
    </row>
    <row r="24" ht="21" customHeight="1" spans="1:17">
      <c r="A24" s="77" t="s">
        <v>125</v>
      </c>
      <c r="B24" s="75" t="s">
        <v>520</v>
      </c>
      <c r="C24" s="75" t="s">
        <v>521</v>
      </c>
      <c r="D24" s="96" t="s">
        <v>310</v>
      </c>
      <c r="E24" s="97">
        <v>1</v>
      </c>
      <c r="F24" s="22">
        <v>140000</v>
      </c>
      <c r="G24" s="22">
        <v>140000</v>
      </c>
      <c r="H24" s="22">
        <v>140000</v>
      </c>
      <c r="I24" s="22"/>
      <c r="J24" s="22"/>
      <c r="K24" s="22"/>
      <c r="L24" s="22"/>
      <c r="M24" s="22"/>
      <c r="N24" s="22"/>
      <c r="O24" s="22"/>
      <c r="P24" s="22"/>
      <c r="Q24" s="22"/>
    </row>
    <row r="25" ht="21" customHeight="1" spans="1:17">
      <c r="A25" s="77" t="s">
        <v>125</v>
      </c>
      <c r="B25" s="75" t="s">
        <v>222</v>
      </c>
      <c r="C25" s="75" t="s">
        <v>501</v>
      </c>
      <c r="D25" s="96" t="s">
        <v>502</v>
      </c>
      <c r="E25" s="97">
        <v>1</v>
      </c>
      <c r="F25" s="22">
        <v>180000</v>
      </c>
      <c r="G25" s="22">
        <v>180000</v>
      </c>
      <c r="H25" s="22">
        <v>180000</v>
      </c>
      <c r="I25" s="22"/>
      <c r="J25" s="22"/>
      <c r="K25" s="22"/>
      <c r="L25" s="22"/>
      <c r="M25" s="22"/>
      <c r="N25" s="22"/>
      <c r="O25" s="22"/>
      <c r="P25" s="22"/>
      <c r="Q25" s="22"/>
    </row>
    <row r="26" ht="21" customHeight="1" spans="1:17">
      <c r="A26" s="77" t="s">
        <v>125</v>
      </c>
      <c r="B26" s="75" t="s">
        <v>522</v>
      </c>
      <c r="C26" s="75" t="s">
        <v>523</v>
      </c>
      <c r="D26" s="96" t="s">
        <v>329</v>
      </c>
      <c r="E26" s="97">
        <v>1</v>
      </c>
      <c r="F26" s="22">
        <v>1200000</v>
      </c>
      <c r="G26" s="22">
        <v>1200000</v>
      </c>
      <c r="H26" s="22">
        <v>1200000</v>
      </c>
      <c r="I26" s="22"/>
      <c r="J26" s="22"/>
      <c r="K26" s="22"/>
      <c r="L26" s="22"/>
      <c r="M26" s="22"/>
      <c r="N26" s="22"/>
      <c r="O26" s="22"/>
      <c r="P26" s="22"/>
      <c r="Q26" s="22"/>
    </row>
    <row r="27" ht="21" customHeight="1" spans="1:17">
      <c r="A27" s="77" t="s">
        <v>125</v>
      </c>
      <c r="B27" s="75" t="s">
        <v>524</v>
      </c>
      <c r="C27" s="75" t="s">
        <v>525</v>
      </c>
      <c r="D27" s="96" t="s">
        <v>526</v>
      </c>
      <c r="E27" s="97">
        <v>12</v>
      </c>
      <c r="F27" s="22">
        <v>30000</v>
      </c>
      <c r="G27" s="22">
        <v>30000</v>
      </c>
      <c r="H27" s="22">
        <v>30000</v>
      </c>
      <c r="I27" s="22"/>
      <c r="J27" s="22"/>
      <c r="K27" s="22"/>
      <c r="L27" s="22"/>
      <c r="M27" s="22"/>
      <c r="N27" s="22"/>
      <c r="O27" s="22"/>
      <c r="P27" s="22"/>
      <c r="Q27" s="22"/>
    </row>
    <row r="28" ht="21" customHeight="1" spans="1:17">
      <c r="A28" s="77" t="s">
        <v>125</v>
      </c>
      <c r="B28" s="75" t="s">
        <v>527</v>
      </c>
      <c r="C28" s="75" t="s">
        <v>528</v>
      </c>
      <c r="D28" s="96" t="s">
        <v>529</v>
      </c>
      <c r="E28" s="97">
        <v>100</v>
      </c>
      <c r="F28" s="22"/>
      <c r="G28" s="22">
        <v>470000</v>
      </c>
      <c r="H28" s="22">
        <v>470000</v>
      </c>
      <c r="I28" s="22"/>
      <c r="J28" s="22"/>
      <c r="K28" s="22"/>
      <c r="L28" s="22"/>
      <c r="M28" s="22"/>
      <c r="N28" s="22"/>
      <c r="O28" s="22"/>
      <c r="P28" s="22"/>
      <c r="Q28" s="22"/>
    </row>
    <row r="29" ht="21" customHeight="1" spans="1:17">
      <c r="A29" s="77" t="s">
        <v>125</v>
      </c>
      <c r="B29" s="75" t="s">
        <v>530</v>
      </c>
      <c r="C29" s="75" t="s">
        <v>531</v>
      </c>
      <c r="D29" s="96" t="s">
        <v>502</v>
      </c>
      <c r="E29" s="97">
        <v>1</v>
      </c>
      <c r="F29" s="22">
        <v>1000000</v>
      </c>
      <c r="G29" s="22">
        <v>1000000</v>
      </c>
      <c r="H29" s="22">
        <v>1000000</v>
      </c>
      <c r="I29" s="22"/>
      <c r="J29" s="22"/>
      <c r="K29" s="22"/>
      <c r="L29" s="22"/>
      <c r="M29" s="22"/>
      <c r="N29" s="22"/>
      <c r="O29" s="22"/>
      <c r="P29" s="22"/>
      <c r="Q29" s="22"/>
    </row>
    <row r="30" ht="21" customHeight="1" spans="1:17">
      <c r="A30" s="78" t="s">
        <v>109</v>
      </c>
      <c r="B30" s="79"/>
      <c r="C30" s="79"/>
      <c r="D30" s="79"/>
      <c r="E30" s="95"/>
      <c r="F30" s="22">
        <v>5172300</v>
      </c>
      <c r="G30" s="22">
        <v>20619435.6</v>
      </c>
      <c r="H30" s="22">
        <v>20619435.6</v>
      </c>
      <c r="I30" s="22"/>
      <c r="J30" s="22"/>
      <c r="K30" s="22"/>
      <c r="L30" s="22"/>
      <c r="M30" s="22"/>
      <c r="N30" s="22"/>
      <c r="O30" s="22"/>
      <c r="P30" s="22"/>
      <c r="Q30" s="22"/>
    </row>
  </sheetData>
  <mergeCells count="16">
    <mergeCell ref="A2:Q2"/>
    <mergeCell ref="A3:F3"/>
    <mergeCell ref="G4:Q4"/>
    <mergeCell ref="L5:Q5"/>
    <mergeCell ref="A30:E30"/>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7"/>
  <sheetViews>
    <sheetView showZeros="0" zoomScale="85" zoomScaleNormal="85" topLeftCell="A6" workbookViewId="0">
      <selection activeCell="D8" sqref="D8"/>
    </sheetView>
  </sheetViews>
  <sheetFormatPr defaultColWidth="9.13636363636364" defaultRowHeight="14.25" customHeight="1"/>
  <cols>
    <col min="1" max="1" width="31.4181818181818" customWidth="1"/>
    <col min="2" max="2" width="21.7090909090909" customWidth="1"/>
    <col min="3" max="3" width="26.7090909090909" customWidth="1"/>
    <col min="4" max="14" width="16.6" customWidth="1"/>
  </cols>
  <sheetData>
    <row r="1" ht="13.5" customHeight="1" spans="1:14">
      <c r="A1" s="59"/>
      <c r="B1" s="59"/>
      <c r="C1" s="59"/>
      <c r="D1" s="59"/>
      <c r="E1" s="59"/>
      <c r="F1" s="59"/>
      <c r="G1" s="59"/>
      <c r="H1" s="64"/>
      <c r="I1" s="59"/>
      <c r="J1" s="59"/>
      <c r="K1" s="59"/>
      <c r="L1" s="53"/>
      <c r="M1" s="81"/>
      <c r="N1" s="82" t="s">
        <v>532</v>
      </c>
    </row>
    <row r="2" ht="27.75" customHeight="1" spans="1:14">
      <c r="A2" s="55" t="s">
        <v>533</v>
      </c>
      <c r="B2" s="65"/>
      <c r="C2" s="65"/>
      <c r="D2" s="65"/>
      <c r="E2" s="65"/>
      <c r="F2" s="65"/>
      <c r="G2" s="65"/>
      <c r="H2" s="66"/>
      <c r="I2" s="65"/>
      <c r="J2" s="65"/>
      <c r="K2" s="65"/>
      <c r="L2" s="44"/>
      <c r="M2" s="66"/>
      <c r="N2" s="65"/>
    </row>
    <row r="3" ht="18.75" customHeight="1" spans="1:14">
      <c r="A3" s="56" t="str">
        <f>"单位名称："&amp;"中国人民政治协商会议云南省委员会办公厅"</f>
        <v>单位名称：中国人民政治协商会议云南省委员会办公厅</v>
      </c>
      <c r="B3" s="57"/>
      <c r="C3" s="57"/>
      <c r="D3" s="57"/>
      <c r="E3" s="57"/>
      <c r="F3" s="57"/>
      <c r="G3" s="57"/>
      <c r="H3" s="64"/>
      <c r="I3" s="59"/>
      <c r="J3" s="59"/>
      <c r="K3" s="59"/>
      <c r="L3" s="63"/>
      <c r="M3" s="83"/>
      <c r="N3" s="84" t="s">
        <v>134</v>
      </c>
    </row>
    <row r="4" ht="15.75" customHeight="1" spans="1:14">
      <c r="A4" s="9" t="s">
        <v>486</v>
      </c>
      <c r="B4" s="67" t="s">
        <v>534</v>
      </c>
      <c r="C4" s="67" t="s">
        <v>535</v>
      </c>
      <c r="D4" s="68" t="s">
        <v>150</v>
      </c>
      <c r="E4" s="68"/>
      <c r="F4" s="68"/>
      <c r="G4" s="68"/>
      <c r="H4" s="69"/>
      <c r="I4" s="68"/>
      <c r="J4" s="68"/>
      <c r="K4" s="68"/>
      <c r="L4" s="85"/>
      <c r="M4" s="69"/>
      <c r="N4" s="86"/>
    </row>
    <row r="5" ht="17.25" customHeight="1" spans="1:14">
      <c r="A5" s="14"/>
      <c r="B5" s="70"/>
      <c r="C5" s="70"/>
      <c r="D5" s="70" t="s">
        <v>31</v>
      </c>
      <c r="E5" s="70" t="s">
        <v>34</v>
      </c>
      <c r="F5" s="70" t="s">
        <v>492</v>
      </c>
      <c r="G5" s="70" t="s">
        <v>493</v>
      </c>
      <c r="H5" s="71" t="s">
        <v>494</v>
      </c>
      <c r="I5" s="87" t="s">
        <v>495</v>
      </c>
      <c r="J5" s="87"/>
      <c r="K5" s="87"/>
      <c r="L5" s="88"/>
      <c r="M5" s="89"/>
      <c r="N5" s="72"/>
    </row>
    <row r="6" ht="54" customHeight="1" spans="1:14">
      <c r="A6" s="17"/>
      <c r="B6" s="72"/>
      <c r="C6" s="72"/>
      <c r="D6" s="72"/>
      <c r="E6" s="72"/>
      <c r="F6" s="72"/>
      <c r="G6" s="72"/>
      <c r="H6" s="73"/>
      <c r="I6" s="72" t="s">
        <v>33</v>
      </c>
      <c r="J6" s="72" t="s">
        <v>44</v>
      </c>
      <c r="K6" s="72" t="s">
        <v>157</v>
      </c>
      <c r="L6" s="90" t="s">
        <v>40</v>
      </c>
      <c r="M6" s="73" t="s">
        <v>41</v>
      </c>
      <c r="N6" s="72" t="s">
        <v>42</v>
      </c>
    </row>
    <row r="7" ht="15" customHeight="1" spans="1:14">
      <c r="A7" s="17">
        <v>1</v>
      </c>
      <c r="B7" s="72">
        <v>2</v>
      </c>
      <c r="C7" s="72">
        <v>3</v>
      </c>
      <c r="D7" s="73">
        <v>4</v>
      </c>
      <c r="E7" s="73">
        <v>5</v>
      </c>
      <c r="F7" s="73">
        <v>6</v>
      </c>
      <c r="G7" s="73">
        <v>7</v>
      </c>
      <c r="H7" s="73">
        <v>8</v>
      </c>
      <c r="I7" s="73">
        <v>9</v>
      </c>
      <c r="J7" s="73">
        <v>10</v>
      </c>
      <c r="K7" s="73">
        <v>11</v>
      </c>
      <c r="L7" s="73">
        <v>12</v>
      </c>
      <c r="M7" s="73">
        <v>13</v>
      </c>
      <c r="N7" s="73">
        <v>14</v>
      </c>
    </row>
    <row r="8" ht="21" customHeight="1" spans="1:14">
      <c r="A8" s="74" t="s">
        <v>46</v>
      </c>
      <c r="B8" s="75"/>
      <c r="C8" s="75"/>
      <c r="D8" s="76">
        <v>18397135.6</v>
      </c>
      <c r="E8" s="76">
        <v>18397135.6</v>
      </c>
      <c r="F8" s="76"/>
      <c r="G8" s="76"/>
      <c r="H8" s="76"/>
      <c r="I8" s="76"/>
      <c r="J8" s="76"/>
      <c r="K8" s="76"/>
      <c r="L8" s="91"/>
      <c r="M8" s="76"/>
      <c r="N8" s="76"/>
    </row>
    <row r="9" ht="28" customHeight="1" spans="1:14">
      <c r="A9" s="77" t="s">
        <v>280</v>
      </c>
      <c r="B9" s="75" t="s">
        <v>496</v>
      </c>
      <c r="C9" s="75" t="s">
        <v>536</v>
      </c>
      <c r="D9" s="76">
        <v>1150000</v>
      </c>
      <c r="E9" s="76">
        <v>1150000</v>
      </c>
      <c r="F9" s="76"/>
      <c r="G9" s="76"/>
      <c r="H9" s="76"/>
      <c r="I9" s="76"/>
      <c r="J9" s="76"/>
      <c r="K9" s="76"/>
      <c r="L9" s="91"/>
      <c r="M9" s="76"/>
      <c r="N9" s="76"/>
    </row>
    <row r="10" ht="21" customHeight="1" spans="1:14">
      <c r="A10" s="77" t="s">
        <v>280</v>
      </c>
      <c r="B10" s="75" t="s">
        <v>498</v>
      </c>
      <c r="C10" s="75" t="s">
        <v>536</v>
      </c>
      <c r="D10" s="76">
        <v>1400000</v>
      </c>
      <c r="E10" s="76">
        <v>1400000</v>
      </c>
      <c r="F10" s="76"/>
      <c r="G10" s="76"/>
      <c r="H10" s="76"/>
      <c r="I10" s="76"/>
      <c r="J10" s="76"/>
      <c r="K10" s="76"/>
      <c r="L10" s="91"/>
      <c r="M10" s="76"/>
      <c r="N10" s="76"/>
    </row>
    <row r="11" ht="31" customHeight="1" spans="1:14">
      <c r="A11" s="77" t="s">
        <v>269</v>
      </c>
      <c r="B11" s="75" t="s">
        <v>503</v>
      </c>
      <c r="C11" s="75" t="s">
        <v>537</v>
      </c>
      <c r="D11" s="76">
        <v>11000000</v>
      </c>
      <c r="E11" s="76">
        <v>11000000</v>
      </c>
      <c r="F11" s="76"/>
      <c r="G11" s="76"/>
      <c r="H11" s="76"/>
      <c r="I11" s="76"/>
      <c r="J11" s="76"/>
      <c r="K11" s="76"/>
      <c r="L11" s="91"/>
      <c r="M11" s="76"/>
      <c r="N11" s="76"/>
    </row>
    <row r="12" ht="21" customHeight="1" spans="1:14">
      <c r="A12" s="77" t="s">
        <v>269</v>
      </c>
      <c r="B12" s="75" t="s">
        <v>505</v>
      </c>
      <c r="C12" s="75" t="s">
        <v>537</v>
      </c>
      <c r="D12" s="76">
        <v>652800</v>
      </c>
      <c r="E12" s="76">
        <v>652800</v>
      </c>
      <c r="F12" s="76"/>
      <c r="G12" s="76"/>
      <c r="H12" s="76"/>
      <c r="I12" s="76"/>
      <c r="J12" s="76"/>
      <c r="K12" s="76"/>
      <c r="L12" s="91"/>
      <c r="M12" s="76"/>
      <c r="N12" s="76"/>
    </row>
    <row r="13" ht="21" customHeight="1" spans="1:14">
      <c r="A13" s="77" t="s">
        <v>269</v>
      </c>
      <c r="B13" s="75" t="s">
        <v>506</v>
      </c>
      <c r="C13" s="75" t="s">
        <v>537</v>
      </c>
      <c r="D13" s="76">
        <v>1924335.6</v>
      </c>
      <c r="E13" s="76">
        <v>1924335.6</v>
      </c>
      <c r="F13" s="76"/>
      <c r="G13" s="76"/>
      <c r="H13" s="76"/>
      <c r="I13" s="76"/>
      <c r="J13" s="76"/>
      <c r="K13" s="76"/>
      <c r="L13" s="91"/>
      <c r="M13" s="76"/>
      <c r="N13" s="76"/>
    </row>
    <row r="14" ht="30" customHeight="1" spans="1:14">
      <c r="A14" s="77" t="s">
        <v>278</v>
      </c>
      <c r="B14" s="75" t="s">
        <v>507</v>
      </c>
      <c r="C14" s="75" t="s">
        <v>538</v>
      </c>
      <c r="D14" s="76">
        <v>600000</v>
      </c>
      <c r="E14" s="76">
        <v>600000</v>
      </c>
      <c r="F14" s="76"/>
      <c r="G14" s="76"/>
      <c r="H14" s="76"/>
      <c r="I14" s="76"/>
      <c r="J14" s="76"/>
      <c r="K14" s="76"/>
      <c r="L14" s="91"/>
      <c r="M14" s="76"/>
      <c r="N14" s="76"/>
    </row>
    <row r="15" ht="21" customHeight="1" spans="1:14">
      <c r="A15" s="77" t="s">
        <v>125</v>
      </c>
      <c r="B15" s="75" t="s">
        <v>539</v>
      </c>
      <c r="C15" s="75" t="s">
        <v>540</v>
      </c>
      <c r="D15" s="76">
        <v>1200000</v>
      </c>
      <c r="E15" s="76">
        <v>1200000</v>
      </c>
      <c r="F15" s="76"/>
      <c r="G15" s="76"/>
      <c r="H15" s="76"/>
      <c r="I15" s="76"/>
      <c r="J15" s="76"/>
      <c r="K15" s="76"/>
      <c r="L15" s="91"/>
      <c r="M15" s="76"/>
      <c r="N15" s="76"/>
    </row>
    <row r="16" ht="21" customHeight="1" spans="1:14">
      <c r="A16" s="77" t="s">
        <v>125</v>
      </c>
      <c r="B16" s="75" t="s">
        <v>527</v>
      </c>
      <c r="C16" s="75" t="s">
        <v>541</v>
      </c>
      <c r="D16" s="76">
        <v>470000</v>
      </c>
      <c r="E16" s="76">
        <v>470000</v>
      </c>
      <c r="F16" s="76"/>
      <c r="G16" s="76"/>
      <c r="H16" s="76"/>
      <c r="I16" s="76"/>
      <c r="J16" s="76"/>
      <c r="K16" s="76"/>
      <c r="L16" s="91"/>
      <c r="M16" s="76"/>
      <c r="N16" s="76"/>
    </row>
    <row r="17" ht="21" customHeight="1" spans="1:14">
      <c r="A17" s="78" t="s">
        <v>109</v>
      </c>
      <c r="B17" s="79"/>
      <c r="C17" s="80"/>
      <c r="D17" s="76">
        <v>18397135.6</v>
      </c>
      <c r="E17" s="76">
        <v>18397135.6</v>
      </c>
      <c r="F17" s="76"/>
      <c r="G17" s="76"/>
      <c r="H17" s="76"/>
      <c r="I17" s="76"/>
      <c r="J17" s="76"/>
      <c r="K17" s="76"/>
      <c r="L17" s="91"/>
      <c r="M17" s="76"/>
      <c r="N17" s="76"/>
    </row>
  </sheetData>
  <mergeCells count="13">
    <mergeCell ref="A2:N2"/>
    <mergeCell ref="A3:C3"/>
    <mergeCell ref="D4:N4"/>
    <mergeCell ref="I5:N5"/>
    <mergeCell ref="A17:C17"/>
    <mergeCell ref="A4:A6"/>
    <mergeCell ref="B4:B6"/>
    <mergeCell ref="C4:C6"/>
    <mergeCell ref="D5:D6"/>
    <mergeCell ref="E5:E6"/>
    <mergeCell ref="F5:F6"/>
    <mergeCell ref="G5:G6"/>
    <mergeCell ref="H5:H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8"/>
  <sheetViews>
    <sheetView showZeros="0" zoomScale="85" zoomScaleNormal="85" workbookViewId="0">
      <selection activeCell="A1" sqref="A1"/>
    </sheetView>
  </sheetViews>
  <sheetFormatPr defaultColWidth="9.13636363636364" defaultRowHeight="14.25" customHeight="1" outlineLevelRow="7"/>
  <cols>
    <col min="1" max="1" width="42.0272727272727" customWidth="1"/>
    <col min="2" max="15" width="17.1727272727273" customWidth="1"/>
    <col min="16" max="23" width="17.0272727272727" customWidth="1"/>
  </cols>
  <sheetData>
    <row r="1" ht="13.5" customHeight="1" spans="4:23">
      <c r="D1" s="54"/>
      <c r="W1" s="53" t="s">
        <v>542</v>
      </c>
    </row>
    <row r="2" ht="27.75" customHeight="1" spans="1:23">
      <c r="A2" s="55" t="s">
        <v>543</v>
      </c>
      <c r="B2" s="27"/>
      <c r="C2" s="27"/>
      <c r="D2" s="27"/>
      <c r="E2" s="27"/>
      <c r="F2" s="27"/>
      <c r="G2" s="27"/>
      <c r="H2" s="27"/>
      <c r="I2" s="27"/>
      <c r="J2" s="27"/>
      <c r="K2" s="27"/>
      <c r="L2" s="27"/>
      <c r="M2" s="27"/>
      <c r="N2" s="27"/>
      <c r="O2" s="27"/>
      <c r="P2" s="27"/>
      <c r="Q2" s="27"/>
      <c r="R2" s="27"/>
      <c r="S2" s="27"/>
      <c r="T2" s="27"/>
      <c r="U2" s="27"/>
      <c r="V2" s="27"/>
      <c r="W2" s="27"/>
    </row>
    <row r="3" ht="18" customHeight="1" spans="1:23">
      <c r="A3" s="56" t="str">
        <f>"单位名称："&amp;"中国人民政治协商会议云南省委员会办公厅"</f>
        <v>单位名称：中国人民政治协商会议云南省委员会办公厅</v>
      </c>
      <c r="B3" s="57"/>
      <c r="C3" s="57"/>
      <c r="D3" s="58"/>
      <c r="E3" s="59"/>
      <c r="F3" s="59"/>
      <c r="G3" s="59"/>
      <c r="H3" s="59"/>
      <c r="I3" s="59"/>
      <c r="W3" s="63" t="s">
        <v>134</v>
      </c>
    </row>
    <row r="4" ht="19.5" customHeight="1" spans="1:23">
      <c r="A4" s="15" t="s">
        <v>544</v>
      </c>
      <c r="B4" s="10" t="s">
        <v>150</v>
      </c>
      <c r="C4" s="11"/>
      <c r="D4" s="11"/>
      <c r="E4" s="10" t="s">
        <v>545</v>
      </c>
      <c r="F4" s="11"/>
      <c r="G4" s="11"/>
      <c r="H4" s="11"/>
      <c r="I4" s="11"/>
      <c r="J4" s="11"/>
      <c r="K4" s="11"/>
      <c r="L4" s="11"/>
      <c r="M4" s="11"/>
      <c r="N4" s="11"/>
      <c r="O4" s="11"/>
      <c r="P4" s="11"/>
      <c r="Q4" s="11"/>
      <c r="R4" s="11"/>
      <c r="S4" s="11"/>
      <c r="T4" s="11"/>
      <c r="U4" s="11"/>
      <c r="V4" s="11"/>
      <c r="W4" s="11"/>
    </row>
    <row r="5" ht="40.5" customHeight="1" spans="1:23">
      <c r="A5" s="18"/>
      <c r="B5" s="28" t="s">
        <v>31</v>
      </c>
      <c r="C5" s="9" t="s">
        <v>34</v>
      </c>
      <c r="D5" s="60" t="s">
        <v>546</v>
      </c>
      <c r="E5" s="61" t="s">
        <v>547</v>
      </c>
      <c r="F5" s="61" t="s">
        <v>548</v>
      </c>
      <c r="G5" s="61" t="s">
        <v>549</v>
      </c>
      <c r="H5" s="61" t="s">
        <v>550</v>
      </c>
      <c r="I5" s="61" t="s">
        <v>551</v>
      </c>
      <c r="J5" s="61" t="s">
        <v>552</v>
      </c>
      <c r="K5" s="61" t="s">
        <v>553</v>
      </c>
      <c r="L5" s="61" t="s">
        <v>554</v>
      </c>
      <c r="M5" s="61" t="s">
        <v>555</v>
      </c>
      <c r="N5" s="61" t="s">
        <v>556</v>
      </c>
      <c r="O5" s="61" t="s">
        <v>557</v>
      </c>
      <c r="P5" s="61" t="s">
        <v>558</v>
      </c>
      <c r="Q5" s="61" t="s">
        <v>559</v>
      </c>
      <c r="R5" s="61" t="s">
        <v>560</v>
      </c>
      <c r="S5" s="61" t="s">
        <v>561</v>
      </c>
      <c r="T5" s="61" t="s">
        <v>562</v>
      </c>
      <c r="U5" s="61" t="s">
        <v>563</v>
      </c>
      <c r="V5" s="61" t="s">
        <v>564</v>
      </c>
      <c r="W5" s="61" t="s">
        <v>565</v>
      </c>
    </row>
    <row r="6" ht="19.5" customHeight="1" spans="1:23">
      <c r="A6" s="61">
        <v>1</v>
      </c>
      <c r="B6" s="61">
        <v>2</v>
      </c>
      <c r="C6" s="61">
        <v>3</v>
      </c>
      <c r="D6" s="10">
        <v>4</v>
      </c>
      <c r="E6" s="61">
        <v>5</v>
      </c>
      <c r="F6" s="61">
        <v>6</v>
      </c>
      <c r="G6" s="61">
        <v>7</v>
      </c>
      <c r="H6" s="10">
        <v>8</v>
      </c>
      <c r="I6" s="61">
        <v>9</v>
      </c>
      <c r="J6" s="61">
        <v>10</v>
      </c>
      <c r="K6" s="61">
        <v>11</v>
      </c>
      <c r="L6" s="10">
        <v>12</v>
      </c>
      <c r="M6" s="61">
        <v>13</v>
      </c>
      <c r="N6" s="61">
        <v>14</v>
      </c>
      <c r="O6" s="61">
        <v>15</v>
      </c>
      <c r="P6" s="10">
        <v>16</v>
      </c>
      <c r="Q6" s="61">
        <v>17</v>
      </c>
      <c r="R6" s="61">
        <v>18</v>
      </c>
      <c r="S6" s="61">
        <v>19</v>
      </c>
      <c r="T6" s="10">
        <v>20</v>
      </c>
      <c r="U6" s="10">
        <v>21</v>
      </c>
      <c r="V6" s="10">
        <v>22</v>
      </c>
      <c r="W6" s="61">
        <v>23</v>
      </c>
    </row>
    <row r="7" ht="28.4" customHeight="1" spans="1:23">
      <c r="A7" s="29" t="s">
        <v>46</v>
      </c>
      <c r="B7" s="22">
        <v>20000000</v>
      </c>
      <c r="C7" s="22">
        <v>20000000</v>
      </c>
      <c r="D7" s="22"/>
      <c r="E7" s="22">
        <v>800000</v>
      </c>
      <c r="F7" s="22">
        <v>2200000</v>
      </c>
      <c r="G7" s="22">
        <v>1100000</v>
      </c>
      <c r="H7" s="22">
        <v>1200000</v>
      </c>
      <c r="I7" s="22">
        <v>2000000</v>
      </c>
      <c r="J7" s="22">
        <v>1100000</v>
      </c>
      <c r="K7" s="22">
        <v>700000</v>
      </c>
      <c r="L7" s="22">
        <v>800000</v>
      </c>
      <c r="M7" s="22">
        <v>800000</v>
      </c>
      <c r="N7" s="22">
        <v>1500000</v>
      </c>
      <c r="O7" s="22">
        <v>1400000</v>
      </c>
      <c r="P7" s="22">
        <v>800000</v>
      </c>
      <c r="Q7" s="22">
        <v>500000</v>
      </c>
      <c r="R7" s="22">
        <v>1200000</v>
      </c>
      <c r="S7" s="22">
        <v>900000</v>
      </c>
      <c r="T7" s="22">
        <v>1000000</v>
      </c>
      <c r="U7" s="22"/>
      <c r="V7" s="22"/>
      <c r="W7" s="22">
        <v>2000000</v>
      </c>
    </row>
    <row r="8" ht="29.9" customHeight="1" spans="1:23">
      <c r="A8" s="62" t="s">
        <v>566</v>
      </c>
      <c r="B8" s="22">
        <v>20000000</v>
      </c>
      <c r="C8" s="22">
        <v>20000000</v>
      </c>
      <c r="D8" s="22"/>
      <c r="E8" s="22">
        <v>800000</v>
      </c>
      <c r="F8" s="22">
        <v>2200000</v>
      </c>
      <c r="G8" s="22">
        <v>1100000</v>
      </c>
      <c r="H8" s="22">
        <v>1200000</v>
      </c>
      <c r="I8" s="22">
        <v>2000000</v>
      </c>
      <c r="J8" s="22">
        <v>1100000</v>
      </c>
      <c r="K8" s="22">
        <v>700000</v>
      </c>
      <c r="L8" s="22">
        <v>800000</v>
      </c>
      <c r="M8" s="22">
        <v>800000</v>
      </c>
      <c r="N8" s="22">
        <v>1500000</v>
      </c>
      <c r="O8" s="22">
        <v>1400000</v>
      </c>
      <c r="P8" s="22">
        <v>800000</v>
      </c>
      <c r="Q8" s="22">
        <v>500000</v>
      </c>
      <c r="R8" s="22">
        <v>1200000</v>
      </c>
      <c r="S8" s="22">
        <v>900000</v>
      </c>
      <c r="T8" s="22">
        <v>1000000</v>
      </c>
      <c r="U8" s="22"/>
      <c r="V8" s="22"/>
      <c r="W8" s="22">
        <v>2000000</v>
      </c>
    </row>
  </sheetData>
  <mergeCells count="5">
    <mergeCell ref="A2:W2"/>
    <mergeCell ref="A3:I3"/>
    <mergeCell ref="B4:D4"/>
    <mergeCell ref="E4:W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3"/>
  <sheetViews>
    <sheetView showZeros="0" zoomScale="85" zoomScaleNormal="85" topLeftCell="A6" workbookViewId="0">
      <selection activeCell="A1" sqref="A1 A1 A1 A1 A1 A1 A1 A1 A1 A1"/>
    </sheetView>
  </sheetViews>
  <sheetFormatPr defaultColWidth="9.13636363636364" defaultRowHeight="12" customHeight="1"/>
  <cols>
    <col min="1" max="1" width="34.2818181818182" customWidth="1"/>
    <col min="2" max="2" width="29" customWidth="1"/>
    <col min="3" max="3" width="16.3090909090909" customWidth="1"/>
    <col min="4" max="4" width="15.6" customWidth="1"/>
    <col min="5" max="5" width="23.5727272727273" customWidth="1"/>
    <col min="6" max="6" width="11.2818181818182" customWidth="1"/>
    <col min="7" max="7" width="14.8818181818182" customWidth="1"/>
    <col min="8" max="8" width="10.8818181818182" customWidth="1"/>
    <col min="9" max="9" width="13.4181818181818" customWidth="1"/>
    <col min="10" max="10" width="32.0272727272727" customWidth="1"/>
  </cols>
  <sheetData>
    <row r="1" customHeight="1" spans="10:10">
      <c r="J1" s="53" t="s">
        <v>567</v>
      </c>
    </row>
    <row r="2" ht="28.5" customHeight="1" spans="1:10">
      <c r="A2" s="43" t="s">
        <v>568</v>
      </c>
      <c r="B2" s="27"/>
      <c r="C2" s="27"/>
      <c r="D2" s="27"/>
      <c r="E2" s="27"/>
      <c r="F2" s="44"/>
      <c r="G2" s="27"/>
      <c r="H2" s="44"/>
      <c r="I2" s="44"/>
      <c r="J2" s="27"/>
    </row>
    <row r="3" ht="17.25" customHeight="1" spans="1:1">
      <c r="A3" s="4" t="str">
        <f>"单位名称："&amp;"中国人民政治协商会议云南省委员会办公厅"</f>
        <v>单位名称：中国人民政治协商会议云南省委员会办公厅</v>
      </c>
    </row>
    <row r="4" ht="44.25" customHeight="1" spans="1:10">
      <c r="A4" s="45" t="s">
        <v>284</v>
      </c>
      <c r="B4" s="45" t="s">
        <v>285</v>
      </c>
      <c r="C4" s="45" t="s">
        <v>286</v>
      </c>
      <c r="D4" s="45" t="s">
        <v>287</v>
      </c>
      <c r="E4" s="45" t="s">
        <v>288</v>
      </c>
      <c r="F4" s="46" t="s">
        <v>289</v>
      </c>
      <c r="G4" s="45" t="s">
        <v>290</v>
      </c>
      <c r="H4" s="46" t="s">
        <v>291</v>
      </c>
      <c r="I4" s="46" t="s">
        <v>292</v>
      </c>
      <c r="J4" s="45" t="s">
        <v>293</v>
      </c>
    </row>
    <row r="5" ht="14.25" customHeight="1" spans="1:10">
      <c r="A5" s="45">
        <v>1</v>
      </c>
      <c r="B5" s="45">
        <v>2</v>
      </c>
      <c r="C5" s="45">
        <v>3</v>
      </c>
      <c r="D5" s="45">
        <v>4</v>
      </c>
      <c r="E5" s="45">
        <v>5</v>
      </c>
      <c r="F5" s="46">
        <v>6</v>
      </c>
      <c r="G5" s="45">
        <v>7</v>
      </c>
      <c r="H5" s="46">
        <v>8</v>
      </c>
      <c r="I5" s="46">
        <v>9</v>
      </c>
      <c r="J5" s="45">
        <v>10</v>
      </c>
    </row>
    <row r="6" ht="42" customHeight="1" spans="1:10">
      <c r="A6" s="47" t="s">
        <v>46</v>
      </c>
      <c r="B6" s="48"/>
      <c r="C6" s="48"/>
      <c r="D6" s="48"/>
      <c r="E6" s="49"/>
      <c r="F6" s="50"/>
      <c r="G6" s="49"/>
      <c r="H6" s="50"/>
      <c r="I6" s="50"/>
      <c r="J6" s="49"/>
    </row>
    <row r="7" ht="42" customHeight="1" spans="1:10">
      <c r="A7" s="51" t="s">
        <v>566</v>
      </c>
      <c r="B7" s="52" t="s">
        <v>569</v>
      </c>
      <c r="C7" s="52" t="s">
        <v>295</v>
      </c>
      <c r="D7" s="52" t="s">
        <v>296</v>
      </c>
      <c r="E7" s="47" t="s">
        <v>570</v>
      </c>
      <c r="F7" s="52" t="s">
        <v>298</v>
      </c>
      <c r="G7" s="47" t="s">
        <v>571</v>
      </c>
      <c r="H7" s="52" t="s">
        <v>299</v>
      </c>
      <c r="I7" s="52" t="s">
        <v>300</v>
      </c>
      <c r="J7" s="47" t="s">
        <v>572</v>
      </c>
    </row>
    <row r="8" ht="42" customHeight="1" spans="1:10">
      <c r="A8" s="51" t="s">
        <v>566</v>
      </c>
      <c r="B8" s="52" t="s">
        <v>569</v>
      </c>
      <c r="C8" s="52" t="s">
        <v>295</v>
      </c>
      <c r="D8" s="52" t="s">
        <v>296</v>
      </c>
      <c r="E8" s="47" t="s">
        <v>573</v>
      </c>
      <c r="F8" s="52" t="s">
        <v>338</v>
      </c>
      <c r="G8" s="47" t="s">
        <v>574</v>
      </c>
      <c r="H8" s="52" t="s">
        <v>405</v>
      </c>
      <c r="I8" s="52" t="s">
        <v>300</v>
      </c>
      <c r="J8" s="47" t="s">
        <v>575</v>
      </c>
    </row>
    <row r="9" ht="42" customHeight="1" spans="1:10">
      <c r="A9" s="51" t="s">
        <v>566</v>
      </c>
      <c r="B9" s="52" t="s">
        <v>569</v>
      </c>
      <c r="C9" s="52" t="s">
        <v>295</v>
      </c>
      <c r="D9" s="52" t="s">
        <v>296</v>
      </c>
      <c r="E9" s="47" t="s">
        <v>576</v>
      </c>
      <c r="F9" s="52" t="s">
        <v>298</v>
      </c>
      <c r="G9" s="47" t="s">
        <v>574</v>
      </c>
      <c r="H9" s="52" t="s">
        <v>299</v>
      </c>
      <c r="I9" s="52" t="s">
        <v>300</v>
      </c>
      <c r="J9" s="47" t="s">
        <v>577</v>
      </c>
    </row>
    <row r="10" ht="42" customHeight="1" spans="1:10">
      <c r="A10" s="51" t="s">
        <v>566</v>
      </c>
      <c r="B10" s="52" t="s">
        <v>569</v>
      </c>
      <c r="C10" s="52" t="s">
        <v>295</v>
      </c>
      <c r="D10" s="52" t="s">
        <v>296</v>
      </c>
      <c r="E10" s="47" t="s">
        <v>578</v>
      </c>
      <c r="F10" s="52" t="s">
        <v>298</v>
      </c>
      <c r="G10" s="47" t="s">
        <v>574</v>
      </c>
      <c r="H10" s="52" t="s">
        <v>299</v>
      </c>
      <c r="I10" s="52" t="s">
        <v>300</v>
      </c>
      <c r="J10" s="47" t="s">
        <v>579</v>
      </c>
    </row>
    <row r="11" ht="42" customHeight="1" spans="1:10">
      <c r="A11" s="51" t="s">
        <v>566</v>
      </c>
      <c r="B11" s="52" t="s">
        <v>569</v>
      </c>
      <c r="C11" s="52" t="s">
        <v>295</v>
      </c>
      <c r="D11" s="52" t="s">
        <v>296</v>
      </c>
      <c r="E11" s="47" t="s">
        <v>580</v>
      </c>
      <c r="F11" s="52" t="s">
        <v>298</v>
      </c>
      <c r="G11" s="47" t="s">
        <v>581</v>
      </c>
      <c r="H11" s="52" t="s">
        <v>305</v>
      </c>
      <c r="I11" s="52" t="s">
        <v>300</v>
      </c>
      <c r="J11" s="47" t="s">
        <v>582</v>
      </c>
    </row>
    <row r="12" ht="42" customHeight="1" spans="1:10">
      <c r="A12" s="51" t="s">
        <v>566</v>
      </c>
      <c r="B12" s="52" t="s">
        <v>569</v>
      </c>
      <c r="C12" s="52" t="s">
        <v>307</v>
      </c>
      <c r="D12" s="52" t="s">
        <v>308</v>
      </c>
      <c r="E12" s="47" t="s">
        <v>583</v>
      </c>
      <c r="F12" s="52" t="s">
        <v>298</v>
      </c>
      <c r="G12" s="47" t="s">
        <v>321</v>
      </c>
      <c r="H12" s="52" t="s">
        <v>405</v>
      </c>
      <c r="I12" s="52" t="s">
        <v>300</v>
      </c>
      <c r="J12" s="47" t="s">
        <v>584</v>
      </c>
    </row>
    <row r="13" ht="42" customHeight="1" spans="1:10">
      <c r="A13" s="51" t="s">
        <v>566</v>
      </c>
      <c r="B13" s="52" t="s">
        <v>569</v>
      </c>
      <c r="C13" s="52" t="s">
        <v>312</v>
      </c>
      <c r="D13" s="52" t="s">
        <v>313</v>
      </c>
      <c r="E13" s="47" t="s">
        <v>585</v>
      </c>
      <c r="F13" s="52" t="s">
        <v>298</v>
      </c>
      <c r="G13" s="47" t="s">
        <v>304</v>
      </c>
      <c r="H13" s="52" t="s">
        <v>305</v>
      </c>
      <c r="I13" s="52" t="s">
        <v>300</v>
      </c>
      <c r="J13" s="47" t="s">
        <v>586</v>
      </c>
    </row>
  </sheetData>
  <mergeCells count="4">
    <mergeCell ref="A2:J2"/>
    <mergeCell ref="A3:H3"/>
    <mergeCell ref="A7:A13"/>
    <mergeCell ref="B7:B1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24"/>
  <sheetViews>
    <sheetView showZeros="0" zoomScale="85" zoomScaleNormal="85" workbookViewId="0">
      <selection activeCell="A1" sqref="A1"/>
    </sheetView>
  </sheetViews>
  <sheetFormatPr defaultColWidth="8.85454545454546" defaultRowHeight="15" customHeight="1" outlineLevelCol="7"/>
  <cols>
    <col min="1" max="1" width="36.0272727272727" customWidth="1"/>
    <col min="2" max="2" width="19.7454545454545" customWidth="1"/>
    <col min="3" max="3" width="33.3090909090909" customWidth="1"/>
    <col min="4" max="4" width="34.7454545454545" customWidth="1"/>
    <col min="5" max="5" width="14.4545454545455" customWidth="1"/>
    <col min="6" max="6" width="17.1727272727273" customWidth="1"/>
    <col min="7" max="7" width="17.3090909090909" customWidth="1"/>
    <col min="8" max="8" width="28.3090909090909" customWidth="1"/>
  </cols>
  <sheetData>
    <row r="1" ht="18.75" customHeight="1" spans="1:8">
      <c r="A1" s="35"/>
      <c r="B1" s="35"/>
      <c r="C1" s="35"/>
      <c r="D1" s="35"/>
      <c r="E1" s="35"/>
      <c r="F1" s="35"/>
      <c r="G1" s="35"/>
      <c r="H1" s="36" t="s">
        <v>587</v>
      </c>
    </row>
    <row r="2" ht="30.65" customHeight="1" spans="1:8">
      <c r="A2" s="37" t="s">
        <v>588</v>
      </c>
      <c r="B2" s="37"/>
      <c r="C2" s="37"/>
      <c r="D2" s="37"/>
      <c r="E2" s="37"/>
      <c r="F2" s="37"/>
      <c r="G2" s="37"/>
      <c r="H2" s="37"/>
    </row>
    <row r="3" ht="27" customHeight="1" spans="1:8">
      <c r="A3" s="35" t="str">
        <f>"单位名称："&amp;"中国人民政治协商会议云南省委员会办公厅"</f>
        <v>单位名称：中国人民政治协商会议云南省委员会办公厅</v>
      </c>
      <c r="B3" s="35"/>
      <c r="C3" s="35"/>
      <c r="D3" s="35"/>
      <c r="E3" s="35"/>
      <c r="F3" s="35"/>
      <c r="G3" s="35"/>
      <c r="H3" s="35"/>
    </row>
    <row r="4" ht="18.75" customHeight="1" spans="1:8">
      <c r="A4" s="38" t="s">
        <v>143</v>
      </c>
      <c r="B4" s="38" t="s">
        <v>589</v>
      </c>
      <c r="C4" s="38" t="s">
        <v>590</v>
      </c>
      <c r="D4" s="38" t="s">
        <v>591</v>
      </c>
      <c r="E4" s="38" t="s">
        <v>592</v>
      </c>
      <c r="F4" s="38" t="s">
        <v>593</v>
      </c>
      <c r="G4" s="38"/>
      <c r="H4" s="38"/>
    </row>
    <row r="5" ht="18.75" customHeight="1" spans="1:8">
      <c r="A5" s="38"/>
      <c r="B5" s="38"/>
      <c r="C5" s="38"/>
      <c r="D5" s="38"/>
      <c r="E5" s="38"/>
      <c r="F5" s="38" t="s">
        <v>490</v>
      </c>
      <c r="G5" s="38" t="s">
        <v>594</v>
      </c>
      <c r="H5" s="38" t="s">
        <v>595</v>
      </c>
    </row>
    <row r="6" ht="18.75" customHeight="1" spans="1:8">
      <c r="A6" s="39" t="s">
        <v>126</v>
      </c>
      <c r="B6" s="39" t="s">
        <v>127</v>
      </c>
      <c r="C6" s="39" t="s">
        <v>128</v>
      </c>
      <c r="D6" s="39" t="s">
        <v>129</v>
      </c>
      <c r="E6" s="39" t="s">
        <v>130</v>
      </c>
      <c r="F6" s="39" t="s">
        <v>131</v>
      </c>
      <c r="G6" s="39" t="s">
        <v>596</v>
      </c>
      <c r="H6" s="39" t="s">
        <v>381</v>
      </c>
    </row>
    <row r="7" ht="29.9" customHeight="1" spans="1:8">
      <c r="A7" s="40" t="s">
        <v>46</v>
      </c>
      <c r="B7" s="40" t="s">
        <v>597</v>
      </c>
      <c r="C7" s="40" t="s">
        <v>598</v>
      </c>
      <c r="D7" s="40" t="s">
        <v>599</v>
      </c>
      <c r="E7" s="38" t="s">
        <v>502</v>
      </c>
      <c r="F7" s="41">
        <v>50</v>
      </c>
      <c r="G7" s="42">
        <v>5200</v>
      </c>
      <c r="H7" s="42">
        <v>260000</v>
      </c>
    </row>
    <row r="8" ht="29.9" customHeight="1" spans="1:8">
      <c r="A8" s="40" t="s">
        <v>46</v>
      </c>
      <c r="B8" s="40" t="s">
        <v>597</v>
      </c>
      <c r="C8" s="40" t="s">
        <v>598</v>
      </c>
      <c r="D8" s="40" t="s">
        <v>600</v>
      </c>
      <c r="E8" s="38" t="s">
        <v>502</v>
      </c>
      <c r="F8" s="41">
        <v>40</v>
      </c>
      <c r="G8" s="42">
        <v>5500</v>
      </c>
      <c r="H8" s="42">
        <v>220000</v>
      </c>
    </row>
    <row r="9" ht="29.9" customHeight="1" spans="1:8">
      <c r="A9" s="40" t="s">
        <v>46</v>
      </c>
      <c r="B9" s="40" t="s">
        <v>597</v>
      </c>
      <c r="C9" s="40" t="s">
        <v>601</v>
      </c>
      <c r="D9" s="40" t="s">
        <v>602</v>
      </c>
      <c r="E9" s="38" t="s">
        <v>526</v>
      </c>
      <c r="F9" s="41">
        <v>1</v>
      </c>
      <c r="G9" s="42">
        <v>250000</v>
      </c>
      <c r="H9" s="42">
        <v>250000</v>
      </c>
    </row>
    <row r="10" ht="29.9" customHeight="1" spans="1:8">
      <c r="A10" s="40" t="s">
        <v>46</v>
      </c>
      <c r="B10" s="40" t="s">
        <v>597</v>
      </c>
      <c r="C10" s="40" t="s">
        <v>603</v>
      </c>
      <c r="D10" s="40" t="s">
        <v>604</v>
      </c>
      <c r="E10" s="38" t="s">
        <v>510</v>
      </c>
      <c r="F10" s="41">
        <v>1</v>
      </c>
      <c r="G10" s="42">
        <v>71000</v>
      </c>
      <c r="H10" s="42">
        <v>71000</v>
      </c>
    </row>
    <row r="11" ht="29.9" customHeight="1" spans="1:8">
      <c r="A11" s="40" t="s">
        <v>46</v>
      </c>
      <c r="B11" s="40" t="s">
        <v>597</v>
      </c>
      <c r="C11" s="40" t="s">
        <v>605</v>
      </c>
      <c r="D11" s="40" t="s">
        <v>606</v>
      </c>
      <c r="E11" s="38" t="s">
        <v>502</v>
      </c>
      <c r="F11" s="41">
        <v>8</v>
      </c>
      <c r="G11" s="42">
        <v>1912.5</v>
      </c>
      <c r="H11" s="42">
        <v>15300</v>
      </c>
    </row>
    <row r="12" ht="29.9" customHeight="1" spans="1:8">
      <c r="A12" s="40" t="s">
        <v>46</v>
      </c>
      <c r="B12" s="40" t="s">
        <v>597</v>
      </c>
      <c r="C12" s="40" t="s">
        <v>607</v>
      </c>
      <c r="D12" s="40" t="s">
        <v>608</v>
      </c>
      <c r="E12" s="38" t="s">
        <v>502</v>
      </c>
      <c r="F12" s="41">
        <v>60</v>
      </c>
      <c r="G12" s="42">
        <v>3000</v>
      </c>
      <c r="H12" s="42">
        <v>180000</v>
      </c>
    </row>
    <row r="13" ht="29.9" customHeight="1" spans="1:8">
      <c r="A13" s="40" t="s">
        <v>46</v>
      </c>
      <c r="B13" s="40" t="s">
        <v>597</v>
      </c>
      <c r="C13" s="40" t="s">
        <v>511</v>
      </c>
      <c r="D13" s="40" t="s">
        <v>609</v>
      </c>
      <c r="E13" s="38" t="s">
        <v>526</v>
      </c>
      <c r="F13" s="41">
        <v>1</v>
      </c>
      <c r="G13" s="42">
        <v>2000</v>
      </c>
      <c r="H13" s="42">
        <v>2000</v>
      </c>
    </row>
    <row r="14" ht="29.9" customHeight="1" spans="1:8">
      <c r="A14" s="40" t="s">
        <v>46</v>
      </c>
      <c r="B14" s="40" t="s">
        <v>597</v>
      </c>
      <c r="C14" s="40" t="s">
        <v>511</v>
      </c>
      <c r="D14" s="40" t="s">
        <v>609</v>
      </c>
      <c r="E14" s="38" t="s">
        <v>526</v>
      </c>
      <c r="F14" s="41">
        <v>1</v>
      </c>
      <c r="G14" s="42">
        <v>20000</v>
      </c>
      <c r="H14" s="42">
        <v>20000</v>
      </c>
    </row>
    <row r="15" ht="29.9" customHeight="1" spans="1:8">
      <c r="A15" s="40" t="s">
        <v>46</v>
      </c>
      <c r="B15" s="40" t="s">
        <v>597</v>
      </c>
      <c r="C15" s="40" t="s">
        <v>501</v>
      </c>
      <c r="D15" s="40" t="s">
        <v>610</v>
      </c>
      <c r="E15" s="38" t="s">
        <v>502</v>
      </c>
      <c r="F15" s="41">
        <v>1</v>
      </c>
      <c r="G15" s="42">
        <v>6000</v>
      </c>
      <c r="H15" s="42">
        <v>6000</v>
      </c>
    </row>
    <row r="16" ht="29.9" customHeight="1" spans="1:8">
      <c r="A16" s="40" t="s">
        <v>46</v>
      </c>
      <c r="B16" s="40" t="s">
        <v>597</v>
      </c>
      <c r="C16" s="40" t="s">
        <v>611</v>
      </c>
      <c r="D16" s="40" t="s">
        <v>612</v>
      </c>
      <c r="E16" s="38" t="s">
        <v>613</v>
      </c>
      <c r="F16" s="41">
        <v>2</v>
      </c>
      <c r="G16" s="42">
        <v>500000</v>
      </c>
      <c r="H16" s="42">
        <v>1000000</v>
      </c>
    </row>
    <row r="17" ht="29.9" customHeight="1" spans="1:8">
      <c r="A17" s="40" t="s">
        <v>46</v>
      </c>
      <c r="B17" s="40" t="s">
        <v>597</v>
      </c>
      <c r="C17" s="40" t="s">
        <v>614</v>
      </c>
      <c r="D17" s="40" t="s">
        <v>615</v>
      </c>
      <c r="E17" s="38" t="s">
        <v>502</v>
      </c>
      <c r="F17" s="41">
        <v>9</v>
      </c>
      <c r="G17" s="42">
        <v>5000</v>
      </c>
      <c r="H17" s="42">
        <v>45000</v>
      </c>
    </row>
    <row r="18" ht="29.9" customHeight="1" spans="1:8">
      <c r="A18" s="40" t="s">
        <v>46</v>
      </c>
      <c r="B18" s="40" t="s">
        <v>597</v>
      </c>
      <c r="C18" s="40" t="s">
        <v>616</v>
      </c>
      <c r="D18" s="40" t="s">
        <v>530</v>
      </c>
      <c r="E18" s="38" t="s">
        <v>502</v>
      </c>
      <c r="F18" s="41">
        <v>1</v>
      </c>
      <c r="G18" s="42">
        <v>1000000</v>
      </c>
      <c r="H18" s="42">
        <v>1000000</v>
      </c>
    </row>
    <row r="19" ht="29.9" customHeight="1" spans="1:8">
      <c r="A19" s="40" t="s">
        <v>46</v>
      </c>
      <c r="B19" s="40" t="s">
        <v>597</v>
      </c>
      <c r="C19" s="40" t="s">
        <v>617</v>
      </c>
      <c r="D19" s="40" t="s">
        <v>618</v>
      </c>
      <c r="E19" s="38" t="s">
        <v>526</v>
      </c>
      <c r="F19" s="41">
        <v>1</v>
      </c>
      <c r="G19" s="42">
        <v>180000</v>
      </c>
      <c r="H19" s="42">
        <v>180000</v>
      </c>
    </row>
    <row r="20" ht="29.9" customHeight="1" spans="1:8">
      <c r="A20" s="40" t="s">
        <v>46</v>
      </c>
      <c r="B20" s="40" t="s">
        <v>619</v>
      </c>
      <c r="C20" s="40" t="s">
        <v>620</v>
      </c>
      <c r="D20" s="40" t="s">
        <v>516</v>
      </c>
      <c r="E20" s="38" t="s">
        <v>518</v>
      </c>
      <c r="F20" s="41">
        <v>22</v>
      </c>
      <c r="G20" s="42">
        <v>1000</v>
      </c>
      <c r="H20" s="42">
        <v>22000</v>
      </c>
    </row>
    <row r="21" ht="29.9" customHeight="1" spans="1:8">
      <c r="A21" s="40" t="s">
        <v>46</v>
      </c>
      <c r="B21" s="40" t="s">
        <v>619</v>
      </c>
      <c r="C21" s="40" t="s">
        <v>621</v>
      </c>
      <c r="D21" s="40" t="s">
        <v>519</v>
      </c>
      <c r="E21" s="38" t="s">
        <v>405</v>
      </c>
      <c r="F21" s="41">
        <v>24</v>
      </c>
      <c r="G21" s="42">
        <v>2000</v>
      </c>
      <c r="H21" s="42">
        <v>48000</v>
      </c>
    </row>
    <row r="22" ht="29.9" customHeight="1" spans="1:8">
      <c r="A22" s="40" t="s">
        <v>46</v>
      </c>
      <c r="B22" s="40" t="s">
        <v>619</v>
      </c>
      <c r="C22" s="40" t="s">
        <v>622</v>
      </c>
      <c r="D22" s="40" t="s">
        <v>623</v>
      </c>
      <c r="E22" s="38" t="s">
        <v>624</v>
      </c>
      <c r="F22" s="41">
        <v>10</v>
      </c>
      <c r="G22" s="42">
        <v>3000</v>
      </c>
      <c r="H22" s="42">
        <v>30000</v>
      </c>
    </row>
    <row r="23" ht="29.9" customHeight="1" spans="1:8">
      <c r="A23" s="40" t="s">
        <v>46</v>
      </c>
      <c r="B23" s="40" t="s">
        <v>625</v>
      </c>
      <c r="C23" s="40" t="s">
        <v>521</v>
      </c>
      <c r="D23" s="40" t="s">
        <v>520</v>
      </c>
      <c r="E23" s="38" t="s">
        <v>526</v>
      </c>
      <c r="F23" s="41">
        <v>1</v>
      </c>
      <c r="G23" s="42">
        <v>140000</v>
      </c>
      <c r="H23" s="42">
        <v>140000</v>
      </c>
    </row>
    <row r="24" ht="20.15" customHeight="1" spans="1:8">
      <c r="A24" s="38" t="s">
        <v>31</v>
      </c>
      <c r="B24" s="38"/>
      <c r="C24" s="38"/>
      <c r="D24" s="38"/>
      <c r="E24" s="38"/>
      <c r="F24" s="41">
        <v>233</v>
      </c>
      <c r="G24" s="42"/>
      <c r="H24" s="42">
        <v>3489300</v>
      </c>
    </row>
  </sheetData>
  <mergeCells count="8">
    <mergeCell ref="A2:H2"/>
    <mergeCell ref="F4:H4"/>
    <mergeCell ref="A24:E24"/>
    <mergeCell ref="A4:A5"/>
    <mergeCell ref="B4:B5"/>
    <mergeCell ref="C4:C5"/>
    <mergeCell ref="D4:D5"/>
    <mergeCell ref="E4:E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zoomScale="85" zoomScaleNormal="85" workbookViewId="0">
      <selection activeCell="A11" sqref="A11:C11"/>
    </sheetView>
  </sheetViews>
  <sheetFormatPr defaultColWidth="9.13636363636364" defaultRowHeight="14.25" customHeight="1"/>
  <cols>
    <col min="1" max="1" width="16.3090909090909" customWidth="1"/>
    <col min="2" max="2" width="29.0272727272727" customWidth="1"/>
    <col min="3" max="3" width="23.8545454545455" customWidth="1"/>
    <col min="4" max="7" width="19.6" customWidth="1"/>
    <col min="8" max="8" width="15.4181818181818" customWidth="1"/>
    <col min="9" max="11" width="19.6" customWidth="1"/>
  </cols>
  <sheetData>
    <row r="1" ht="13.5" customHeight="1" spans="4:11">
      <c r="D1" s="1"/>
      <c r="E1" s="1"/>
      <c r="F1" s="1"/>
      <c r="G1" s="1"/>
      <c r="K1" s="2" t="s">
        <v>626</v>
      </c>
    </row>
    <row r="2" ht="27.75" customHeight="1" spans="1:11">
      <c r="A2" s="27" t="s">
        <v>627</v>
      </c>
      <c r="B2" s="27"/>
      <c r="C2" s="27"/>
      <c r="D2" s="27"/>
      <c r="E2" s="27"/>
      <c r="F2" s="27"/>
      <c r="G2" s="27"/>
      <c r="H2" s="27"/>
      <c r="I2" s="27"/>
      <c r="J2" s="27"/>
      <c r="K2" s="27"/>
    </row>
    <row r="3" ht="13.5" customHeight="1" spans="1:11">
      <c r="A3" s="4" t="str">
        <f>"单位名称："&amp;"中国人民政治协商会议云南省委员会办公厅"</f>
        <v>单位名称：中国人民政治协商会议云南省委员会办公厅</v>
      </c>
      <c r="B3" s="5"/>
      <c r="C3" s="5"/>
      <c r="D3" s="5"/>
      <c r="E3" s="5"/>
      <c r="F3" s="5"/>
      <c r="G3" s="5"/>
      <c r="H3" s="6"/>
      <c r="I3" s="6"/>
      <c r="J3" s="6"/>
      <c r="K3" s="7" t="s">
        <v>134</v>
      </c>
    </row>
    <row r="4" ht="21.75" customHeight="1" spans="1:11">
      <c r="A4" s="8" t="s">
        <v>252</v>
      </c>
      <c r="B4" s="8" t="s">
        <v>145</v>
      </c>
      <c r="C4" s="8" t="s">
        <v>253</v>
      </c>
      <c r="D4" s="9" t="s">
        <v>146</v>
      </c>
      <c r="E4" s="9" t="s">
        <v>147</v>
      </c>
      <c r="F4" s="9" t="s">
        <v>148</v>
      </c>
      <c r="G4" s="9" t="s">
        <v>149</v>
      </c>
      <c r="H4" s="15" t="s">
        <v>31</v>
      </c>
      <c r="I4" s="10" t="s">
        <v>628</v>
      </c>
      <c r="J4" s="11"/>
      <c r="K4" s="12"/>
    </row>
    <row r="5" ht="21.75" customHeight="1" spans="1:11">
      <c r="A5" s="13"/>
      <c r="B5" s="13"/>
      <c r="C5" s="13"/>
      <c r="D5" s="14"/>
      <c r="E5" s="14"/>
      <c r="F5" s="14"/>
      <c r="G5" s="14"/>
      <c r="H5" s="28"/>
      <c r="I5" s="9" t="s">
        <v>34</v>
      </c>
      <c r="J5" s="9" t="s">
        <v>35</v>
      </c>
      <c r="K5" s="9" t="s">
        <v>36</v>
      </c>
    </row>
    <row r="6" ht="40.5" customHeight="1" spans="1:11">
      <c r="A6" s="16"/>
      <c r="B6" s="16"/>
      <c r="C6" s="16"/>
      <c r="D6" s="17"/>
      <c r="E6" s="17"/>
      <c r="F6" s="17"/>
      <c r="G6" s="17"/>
      <c r="H6" s="18"/>
      <c r="I6" s="17" t="s">
        <v>33</v>
      </c>
      <c r="J6" s="17"/>
      <c r="K6" s="17"/>
    </row>
    <row r="7" ht="15" customHeight="1" spans="1:11">
      <c r="A7" s="19">
        <v>1</v>
      </c>
      <c r="B7" s="19">
        <v>2</v>
      </c>
      <c r="C7" s="19">
        <v>3</v>
      </c>
      <c r="D7" s="19">
        <v>4</v>
      </c>
      <c r="E7" s="19">
        <v>5</v>
      </c>
      <c r="F7" s="19">
        <v>6</v>
      </c>
      <c r="G7" s="19">
        <v>7</v>
      </c>
      <c r="H7" s="19">
        <v>8</v>
      </c>
      <c r="I7" s="19">
        <v>9</v>
      </c>
      <c r="J7" s="34">
        <v>10</v>
      </c>
      <c r="K7" s="34">
        <v>11</v>
      </c>
    </row>
    <row r="8" ht="30.65" customHeight="1" spans="1:11">
      <c r="A8" s="29"/>
      <c r="B8" s="20"/>
      <c r="C8" s="29"/>
      <c r="D8" s="29"/>
      <c r="E8" s="29"/>
      <c r="F8" s="29"/>
      <c r="G8" s="29"/>
      <c r="H8" s="22"/>
      <c r="I8" s="22"/>
      <c r="J8" s="22"/>
      <c r="K8" s="22"/>
    </row>
    <row r="9" ht="30.65" customHeight="1" spans="1:11">
      <c r="A9" s="20"/>
      <c r="B9" s="20"/>
      <c r="C9" s="20"/>
      <c r="D9" s="20"/>
      <c r="E9" s="20"/>
      <c r="F9" s="20"/>
      <c r="G9" s="20"/>
      <c r="H9" s="22"/>
      <c r="I9" s="22"/>
      <c r="J9" s="22"/>
      <c r="K9" s="22"/>
    </row>
    <row r="10" ht="18.75" customHeight="1" spans="1:11">
      <c r="A10" s="30" t="s">
        <v>109</v>
      </c>
      <c r="B10" s="31"/>
      <c r="C10" s="31"/>
      <c r="D10" s="31"/>
      <c r="E10" s="31"/>
      <c r="F10" s="31"/>
      <c r="G10" s="32"/>
      <c r="H10" s="22"/>
      <c r="I10" s="22"/>
      <c r="J10" s="22"/>
      <c r="K10" s="22"/>
    </row>
    <row r="11" ht="16" customHeight="1" spans="1:3">
      <c r="A11" s="33" t="s">
        <v>629</v>
      </c>
      <c r="B11" s="33"/>
      <c r="C11" s="33"/>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8"/>
  <sheetViews>
    <sheetView showZeros="0" zoomScale="85" zoomScaleNormal="85" workbookViewId="0">
      <selection activeCell="A1" sqref="A1 A1 A1 A1 A1 A1 A1"/>
    </sheetView>
  </sheetViews>
  <sheetFormatPr defaultColWidth="9.13636363636364" defaultRowHeight="14.25" customHeight="1" outlineLevelCol="6"/>
  <cols>
    <col min="1" max="1" width="37.7454545454545" customWidth="1"/>
    <col min="2" max="2" width="28" customWidth="1"/>
    <col min="3" max="3" width="37.6" customWidth="1"/>
    <col min="4" max="4" width="17.0272727272727" customWidth="1"/>
    <col min="5" max="7" width="27.0272727272727" customWidth="1"/>
  </cols>
  <sheetData>
    <row r="1" ht="13.5" customHeight="1" spans="4:7">
      <c r="D1" s="1"/>
      <c r="G1" s="2" t="s">
        <v>630</v>
      </c>
    </row>
    <row r="2" ht="27.75" customHeight="1" spans="1:7">
      <c r="A2" s="3" t="s">
        <v>631</v>
      </c>
      <c r="B2" s="3"/>
      <c r="C2" s="3"/>
      <c r="D2" s="3"/>
      <c r="E2" s="3"/>
      <c r="F2" s="3"/>
      <c r="G2" s="3"/>
    </row>
    <row r="3" ht="13.5" customHeight="1" spans="1:7">
      <c r="A3" s="4" t="str">
        <f>"单位名称："&amp;"中国人民政治协商会议云南省委员会办公厅"</f>
        <v>单位名称：中国人民政治协商会议云南省委员会办公厅</v>
      </c>
      <c r="B3" s="5"/>
      <c r="C3" s="5"/>
      <c r="D3" s="5"/>
      <c r="E3" s="6"/>
      <c r="F3" s="6"/>
      <c r="G3" s="7" t="s">
        <v>134</v>
      </c>
    </row>
    <row r="4" ht="21.75" customHeight="1" spans="1:7">
      <c r="A4" s="8" t="s">
        <v>253</v>
      </c>
      <c r="B4" s="8" t="s">
        <v>252</v>
      </c>
      <c r="C4" s="8" t="s">
        <v>145</v>
      </c>
      <c r="D4" s="9" t="s">
        <v>632</v>
      </c>
      <c r="E4" s="10" t="s">
        <v>34</v>
      </c>
      <c r="F4" s="11"/>
      <c r="G4" s="12"/>
    </row>
    <row r="5" ht="21.75" customHeight="1" spans="1:7">
      <c r="A5" s="13"/>
      <c r="B5" s="13"/>
      <c r="C5" s="13"/>
      <c r="D5" s="14"/>
      <c r="E5" s="15" t="s">
        <v>633</v>
      </c>
      <c r="F5" s="9" t="s">
        <v>634</v>
      </c>
      <c r="G5" s="9" t="s">
        <v>635</v>
      </c>
    </row>
    <row r="6" ht="40.5" customHeight="1" spans="1:7">
      <c r="A6" s="16"/>
      <c r="B6" s="16"/>
      <c r="C6" s="16"/>
      <c r="D6" s="17"/>
      <c r="E6" s="18"/>
      <c r="F6" s="17" t="s">
        <v>33</v>
      </c>
      <c r="G6" s="17"/>
    </row>
    <row r="7" ht="15" customHeight="1" spans="1:7">
      <c r="A7" s="19">
        <v>1</v>
      </c>
      <c r="B7" s="19">
        <v>2</v>
      </c>
      <c r="C7" s="19">
        <v>3</v>
      </c>
      <c r="D7" s="19">
        <v>4</v>
      </c>
      <c r="E7" s="19">
        <v>5</v>
      </c>
      <c r="F7" s="19">
        <v>6</v>
      </c>
      <c r="G7" s="19">
        <v>7</v>
      </c>
    </row>
    <row r="8" ht="29.9" customHeight="1" spans="1:7">
      <c r="A8" s="20" t="s">
        <v>46</v>
      </c>
      <c r="B8" s="21"/>
      <c r="C8" s="21"/>
      <c r="D8" s="20"/>
      <c r="E8" s="22">
        <v>72456000</v>
      </c>
      <c r="F8" s="22">
        <v>71656140</v>
      </c>
      <c r="G8" s="22">
        <v>71656140</v>
      </c>
    </row>
    <row r="9" ht="29.9" customHeight="1" spans="1:7">
      <c r="A9" s="20"/>
      <c r="B9" s="20" t="s">
        <v>636</v>
      </c>
      <c r="C9" s="20" t="s">
        <v>273</v>
      </c>
      <c r="D9" s="20" t="s">
        <v>637</v>
      </c>
      <c r="E9" s="22">
        <v>1250000</v>
      </c>
      <c r="F9" s="22">
        <v>1250000</v>
      </c>
      <c r="G9" s="22">
        <v>1250000</v>
      </c>
    </row>
    <row r="10" ht="29.9" customHeight="1" spans="1:7">
      <c r="A10" s="23"/>
      <c r="B10" s="20" t="s">
        <v>638</v>
      </c>
      <c r="C10" s="20" t="s">
        <v>269</v>
      </c>
      <c r="D10" s="20" t="s">
        <v>637</v>
      </c>
      <c r="E10" s="22">
        <v>19694400</v>
      </c>
      <c r="F10" s="22">
        <v>19694470</v>
      </c>
      <c r="G10" s="22">
        <v>19694470</v>
      </c>
    </row>
    <row r="11" ht="29.9" customHeight="1" spans="1:7">
      <c r="A11" s="23"/>
      <c r="B11" s="20" t="s">
        <v>638</v>
      </c>
      <c r="C11" s="20" t="s">
        <v>267</v>
      </c>
      <c r="D11" s="20" t="s">
        <v>637</v>
      </c>
      <c r="E11" s="22">
        <v>12000000</v>
      </c>
      <c r="F11" s="22">
        <v>12000000</v>
      </c>
      <c r="G11" s="22">
        <v>12000000</v>
      </c>
    </row>
    <row r="12" ht="29.9" customHeight="1" spans="1:7">
      <c r="A12" s="23"/>
      <c r="B12" s="20" t="s">
        <v>638</v>
      </c>
      <c r="C12" s="20" t="s">
        <v>256</v>
      </c>
      <c r="D12" s="20" t="s">
        <v>637</v>
      </c>
      <c r="E12" s="22">
        <v>2500000</v>
      </c>
      <c r="F12" s="22">
        <v>2500000</v>
      </c>
      <c r="G12" s="22">
        <v>2500000</v>
      </c>
    </row>
    <row r="13" ht="29.9" customHeight="1" spans="1:7">
      <c r="A13" s="23"/>
      <c r="B13" s="20" t="s">
        <v>639</v>
      </c>
      <c r="C13" s="20" t="s">
        <v>264</v>
      </c>
      <c r="D13" s="20" t="s">
        <v>637</v>
      </c>
      <c r="E13" s="22">
        <v>9322300</v>
      </c>
      <c r="F13" s="22">
        <v>9322340</v>
      </c>
      <c r="G13" s="22">
        <v>9322340</v>
      </c>
    </row>
    <row r="14" ht="29.9" customHeight="1" spans="1:7">
      <c r="A14" s="23"/>
      <c r="B14" s="20" t="s">
        <v>639</v>
      </c>
      <c r="C14" s="20" t="s">
        <v>280</v>
      </c>
      <c r="D14" s="20" t="s">
        <v>637</v>
      </c>
      <c r="E14" s="22">
        <v>5984900</v>
      </c>
      <c r="F14" s="22">
        <v>5184930</v>
      </c>
      <c r="G14" s="22">
        <v>5184930</v>
      </c>
    </row>
    <row r="15" ht="29.9" customHeight="1" spans="1:7">
      <c r="A15" s="23"/>
      <c r="B15" s="20" t="s">
        <v>639</v>
      </c>
      <c r="C15" s="20" t="s">
        <v>278</v>
      </c>
      <c r="D15" s="20" t="s">
        <v>637</v>
      </c>
      <c r="E15" s="22">
        <v>1633400</v>
      </c>
      <c r="F15" s="22">
        <v>1633400</v>
      </c>
      <c r="G15" s="22">
        <v>1633400</v>
      </c>
    </row>
    <row r="16" ht="29.9" customHeight="1" spans="1:7">
      <c r="A16" s="23"/>
      <c r="B16" s="20" t="s">
        <v>640</v>
      </c>
      <c r="C16" s="20" t="s">
        <v>261</v>
      </c>
      <c r="D16" s="20" t="s">
        <v>637</v>
      </c>
      <c r="E16" s="22">
        <v>71000</v>
      </c>
      <c r="F16" s="22">
        <v>71000</v>
      </c>
      <c r="G16" s="22">
        <v>71000</v>
      </c>
    </row>
    <row r="17" ht="29.9" customHeight="1" spans="1:7">
      <c r="A17" s="23"/>
      <c r="B17" s="20" t="s">
        <v>641</v>
      </c>
      <c r="C17" s="20" t="s">
        <v>566</v>
      </c>
      <c r="D17" s="20" t="s">
        <v>642</v>
      </c>
      <c r="E17" s="22">
        <v>20000000</v>
      </c>
      <c r="F17" s="22">
        <v>20000000</v>
      </c>
      <c r="G17" s="22">
        <v>20000000</v>
      </c>
    </row>
    <row r="18" ht="18.75" customHeight="1" spans="1:7">
      <c r="A18" s="24" t="s">
        <v>31</v>
      </c>
      <c r="B18" s="25" t="s">
        <v>643</v>
      </c>
      <c r="C18" s="25"/>
      <c r="D18" s="26"/>
      <c r="E18" s="22">
        <v>72456000</v>
      </c>
      <c r="F18" s="22">
        <v>71656140</v>
      </c>
      <c r="G18" s="22">
        <v>71656140</v>
      </c>
    </row>
  </sheetData>
  <mergeCells count="11">
    <mergeCell ref="A2:G2"/>
    <mergeCell ref="A3:D3"/>
    <mergeCell ref="E4:G4"/>
    <mergeCell ref="A18:D18"/>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9"/>
  <sheetViews>
    <sheetView showZeros="0" zoomScale="70" zoomScaleNormal="70" workbookViewId="0">
      <selection activeCell="A1" sqref="A1"/>
    </sheetView>
  </sheetViews>
  <sheetFormatPr defaultColWidth="8" defaultRowHeight="14.25" customHeight="1"/>
  <cols>
    <col min="1" max="1" width="21.1363636363636" customWidth="1"/>
    <col min="2" max="2" width="35.2818181818182" customWidth="1"/>
    <col min="3" max="19" width="16.1727272727273" customWidth="1"/>
  </cols>
  <sheetData>
    <row r="1" ht="12" customHeight="1" spans="1:18">
      <c r="A1" s="22"/>
      <c r="J1" s="156"/>
      <c r="R1" s="2" t="s">
        <v>27</v>
      </c>
    </row>
    <row r="2" ht="36" customHeight="1" spans="1:19">
      <c r="A2" s="145" t="s">
        <v>28</v>
      </c>
      <c r="B2" s="27"/>
      <c r="C2" s="27"/>
      <c r="D2" s="27"/>
      <c r="E2" s="27"/>
      <c r="F2" s="27"/>
      <c r="G2" s="27"/>
      <c r="H2" s="27"/>
      <c r="I2" s="27"/>
      <c r="J2" s="44"/>
      <c r="K2" s="27"/>
      <c r="L2" s="27"/>
      <c r="M2" s="27"/>
      <c r="N2" s="27"/>
      <c r="O2" s="27"/>
      <c r="P2" s="27"/>
      <c r="Q2" s="27"/>
      <c r="R2" s="27"/>
      <c r="S2" s="27"/>
    </row>
    <row r="3" ht="20.25" customHeight="1" spans="1:19">
      <c r="A3" s="92" t="str">
        <f>"单位名称："&amp;"中国人民政治协商会议云南省委员会办公厅"</f>
        <v>单位名称：中国人民政治协商会议云南省委员会办公厅</v>
      </c>
      <c r="B3" s="6"/>
      <c r="C3" s="6"/>
      <c r="D3" s="6"/>
      <c r="E3" s="6"/>
      <c r="F3" s="6"/>
      <c r="G3" s="6"/>
      <c r="H3" s="6"/>
      <c r="I3" s="6"/>
      <c r="J3" s="157"/>
      <c r="K3" s="6"/>
      <c r="L3" s="6"/>
      <c r="M3" s="6"/>
      <c r="N3" s="7"/>
      <c r="O3" s="7"/>
      <c r="P3" s="7"/>
      <c r="Q3" s="7"/>
      <c r="R3" s="7" t="s">
        <v>2</v>
      </c>
      <c r="S3" s="7" t="s">
        <v>2</v>
      </c>
    </row>
    <row r="4" ht="18.75" customHeight="1" spans="1:19">
      <c r="A4" s="146" t="s">
        <v>29</v>
      </c>
      <c r="B4" s="147" t="s">
        <v>30</v>
      </c>
      <c r="C4" s="147" t="s">
        <v>31</v>
      </c>
      <c r="D4" s="148" t="s">
        <v>32</v>
      </c>
      <c r="E4" s="149"/>
      <c r="F4" s="149"/>
      <c r="G4" s="149"/>
      <c r="H4" s="149"/>
      <c r="I4" s="149"/>
      <c r="J4" s="158"/>
      <c r="K4" s="149"/>
      <c r="L4" s="149"/>
      <c r="M4" s="149"/>
      <c r="N4" s="159"/>
      <c r="O4" s="159" t="s">
        <v>20</v>
      </c>
      <c r="P4" s="159"/>
      <c r="Q4" s="159"/>
      <c r="R4" s="159"/>
      <c r="S4" s="159"/>
    </row>
    <row r="5" ht="18" customHeight="1" spans="1:19">
      <c r="A5" s="150"/>
      <c r="B5" s="151"/>
      <c r="C5" s="151"/>
      <c r="D5" s="151" t="s">
        <v>33</v>
      </c>
      <c r="E5" s="151" t="s">
        <v>34</v>
      </c>
      <c r="F5" s="151" t="s">
        <v>35</v>
      </c>
      <c r="G5" s="151" t="s">
        <v>36</v>
      </c>
      <c r="H5" s="151" t="s">
        <v>37</v>
      </c>
      <c r="I5" s="160" t="s">
        <v>38</v>
      </c>
      <c r="J5" s="161"/>
      <c r="K5" s="160" t="s">
        <v>39</v>
      </c>
      <c r="L5" s="160" t="s">
        <v>40</v>
      </c>
      <c r="M5" s="160" t="s">
        <v>41</v>
      </c>
      <c r="N5" s="162" t="s">
        <v>42</v>
      </c>
      <c r="O5" s="163" t="s">
        <v>33</v>
      </c>
      <c r="P5" s="163" t="s">
        <v>34</v>
      </c>
      <c r="Q5" s="163" t="s">
        <v>35</v>
      </c>
      <c r="R5" s="163" t="s">
        <v>36</v>
      </c>
      <c r="S5" s="163" t="s">
        <v>43</v>
      </c>
    </row>
    <row r="6" ht="29.25" customHeight="1" spans="1:19">
      <c r="A6" s="152"/>
      <c r="B6" s="153"/>
      <c r="C6" s="153"/>
      <c r="D6" s="153"/>
      <c r="E6" s="153"/>
      <c r="F6" s="153"/>
      <c r="G6" s="153"/>
      <c r="H6" s="153"/>
      <c r="I6" s="164" t="s">
        <v>33</v>
      </c>
      <c r="J6" s="164" t="s">
        <v>44</v>
      </c>
      <c r="K6" s="164" t="s">
        <v>39</v>
      </c>
      <c r="L6" s="164" t="s">
        <v>40</v>
      </c>
      <c r="M6" s="164" t="s">
        <v>41</v>
      </c>
      <c r="N6" s="164" t="s">
        <v>42</v>
      </c>
      <c r="O6" s="164"/>
      <c r="P6" s="164"/>
      <c r="Q6" s="164"/>
      <c r="R6" s="164"/>
      <c r="S6" s="164"/>
    </row>
    <row r="7" ht="16.5" customHeight="1" spans="1:19">
      <c r="A7" s="129">
        <v>1</v>
      </c>
      <c r="B7" s="19">
        <v>2</v>
      </c>
      <c r="C7" s="19">
        <v>3</v>
      </c>
      <c r="D7" s="19">
        <v>4</v>
      </c>
      <c r="E7" s="129">
        <v>5</v>
      </c>
      <c r="F7" s="19">
        <v>6</v>
      </c>
      <c r="G7" s="19">
        <v>7</v>
      </c>
      <c r="H7" s="129">
        <v>8</v>
      </c>
      <c r="I7" s="19">
        <v>9</v>
      </c>
      <c r="J7" s="34">
        <v>10</v>
      </c>
      <c r="K7" s="34">
        <v>11</v>
      </c>
      <c r="L7" s="165">
        <v>12</v>
      </c>
      <c r="M7" s="34">
        <v>13</v>
      </c>
      <c r="N7" s="34">
        <v>14</v>
      </c>
      <c r="O7" s="34">
        <v>15</v>
      </c>
      <c r="P7" s="34">
        <v>16</v>
      </c>
      <c r="Q7" s="34">
        <v>17</v>
      </c>
      <c r="R7" s="34">
        <v>18</v>
      </c>
      <c r="S7" s="34">
        <v>19</v>
      </c>
    </row>
    <row r="8" ht="31.4" customHeight="1" spans="1:19">
      <c r="A8" s="29" t="s">
        <v>45</v>
      </c>
      <c r="B8" s="29" t="s">
        <v>46</v>
      </c>
      <c r="C8" s="22">
        <v>130529107.56</v>
      </c>
      <c r="D8" s="120">
        <v>130503407.56</v>
      </c>
      <c r="E8" s="91">
        <v>130003407.56</v>
      </c>
      <c r="F8" s="91"/>
      <c r="G8" s="91"/>
      <c r="H8" s="91"/>
      <c r="I8" s="91">
        <v>500000</v>
      </c>
      <c r="J8" s="91"/>
      <c r="K8" s="91"/>
      <c r="L8" s="91"/>
      <c r="M8" s="91"/>
      <c r="N8" s="91">
        <v>500000</v>
      </c>
      <c r="O8" s="91">
        <v>25700</v>
      </c>
      <c r="P8" s="91"/>
      <c r="Q8" s="91"/>
      <c r="R8" s="91"/>
      <c r="S8" s="91">
        <v>25700</v>
      </c>
    </row>
    <row r="9" ht="16.5" customHeight="1" spans="1:19">
      <c r="A9" s="154" t="s">
        <v>31</v>
      </c>
      <c r="B9" s="155"/>
      <c r="C9" s="120">
        <v>130529107.56</v>
      </c>
      <c r="D9" s="120">
        <v>130503407.56</v>
      </c>
      <c r="E9" s="91">
        <v>130003407.56</v>
      </c>
      <c r="F9" s="91"/>
      <c r="G9" s="91"/>
      <c r="H9" s="91"/>
      <c r="I9" s="91">
        <v>500000</v>
      </c>
      <c r="J9" s="91"/>
      <c r="K9" s="91"/>
      <c r="L9" s="91"/>
      <c r="M9" s="91"/>
      <c r="N9" s="91">
        <v>500000</v>
      </c>
      <c r="O9" s="91">
        <v>25700</v>
      </c>
      <c r="P9" s="91"/>
      <c r="Q9" s="91"/>
      <c r="R9" s="91"/>
      <c r="S9" s="91">
        <v>25700</v>
      </c>
    </row>
  </sheetData>
  <mergeCells count="20">
    <mergeCell ref="R1:S1"/>
    <mergeCell ref="A2:S2"/>
    <mergeCell ref="A3:D3"/>
    <mergeCell ref="R3:S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2"/>
  <sheetViews>
    <sheetView showZeros="0" zoomScale="70" zoomScaleNormal="70" workbookViewId="0">
      <selection activeCell="A1" sqref="A1"/>
    </sheetView>
  </sheetViews>
  <sheetFormatPr defaultColWidth="9.13636363636364" defaultRowHeight="14.25" customHeight="1"/>
  <cols>
    <col min="1" max="1" width="14.2818181818182" customWidth="1"/>
    <col min="2" max="2" width="32.5727272727273" customWidth="1"/>
    <col min="3" max="6" width="18.8545454545455" customWidth="1"/>
    <col min="7" max="7" width="21.2818181818182" customWidth="1"/>
    <col min="8" max="9" width="18.8545454545455" customWidth="1"/>
    <col min="10" max="10" width="17.8545454545455" customWidth="1"/>
    <col min="11" max="15" width="18.8545454545455" customWidth="1"/>
  </cols>
  <sheetData>
    <row r="1" ht="15.75" customHeight="1" spans="15:15">
      <c r="O1" s="54" t="s">
        <v>47</v>
      </c>
    </row>
    <row r="2" ht="28.5" customHeight="1" spans="1:15">
      <c r="A2" s="27" t="s">
        <v>48</v>
      </c>
      <c r="B2" s="27"/>
      <c r="C2" s="27"/>
      <c r="D2" s="27"/>
      <c r="E2" s="27"/>
      <c r="F2" s="27"/>
      <c r="G2" s="27"/>
      <c r="H2" s="27"/>
      <c r="I2" s="27"/>
      <c r="J2" s="27"/>
      <c r="K2" s="27"/>
      <c r="L2" s="27"/>
      <c r="M2" s="27"/>
      <c r="N2" s="27"/>
      <c r="O2" s="27"/>
    </row>
    <row r="3" ht="15" customHeight="1" spans="1:15">
      <c r="A3" s="100" t="str">
        <f>"单位名称："&amp;"中国人民政治协商会议云南省委员会办公厅"</f>
        <v>单位名称：中国人民政治协商会议云南省委员会办公厅</v>
      </c>
      <c r="B3" s="101"/>
      <c r="C3" s="57"/>
      <c r="D3" s="57"/>
      <c r="E3" s="57"/>
      <c r="F3" s="57"/>
      <c r="G3" s="6"/>
      <c r="H3" s="57"/>
      <c r="I3" s="57"/>
      <c r="J3" s="6"/>
      <c r="K3" s="57"/>
      <c r="L3" s="57"/>
      <c r="M3" s="6"/>
      <c r="N3" s="6"/>
      <c r="O3" s="102" t="s">
        <v>2</v>
      </c>
    </row>
    <row r="4" ht="18.75" customHeight="1" spans="1:15">
      <c r="A4" s="9" t="s">
        <v>49</v>
      </c>
      <c r="B4" s="9" t="s">
        <v>50</v>
      </c>
      <c r="C4" s="15" t="s">
        <v>31</v>
      </c>
      <c r="D4" s="61" t="s">
        <v>34</v>
      </c>
      <c r="E4" s="61"/>
      <c r="F4" s="61"/>
      <c r="G4" s="144" t="s">
        <v>35</v>
      </c>
      <c r="H4" s="9" t="s">
        <v>36</v>
      </c>
      <c r="I4" s="9" t="s">
        <v>51</v>
      </c>
      <c r="J4" s="10" t="s">
        <v>52</v>
      </c>
      <c r="K4" s="68" t="s">
        <v>53</v>
      </c>
      <c r="L4" s="68" t="s">
        <v>54</v>
      </c>
      <c r="M4" s="68" t="s">
        <v>55</v>
      </c>
      <c r="N4" s="68" t="s">
        <v>56</v>
      </c>
      <c r="O4" s="86" t="s">
        <v>57</v>
      </c>
    </row>
    <row r="5" ht="30" customHeight="1" spans="1:15">
      <c r="A5" s="18"/>
      <c r="B5" s="18"/>
      <c r="C5" s="18"/>
      <c r="D5" s="61" t="s">
        <v>33</v>
      </c>
      <c r="E5" s="61" t="s">
        <v>58</v>
      </c>
      <c r="F5" s="61" t="s">
        <v>59</v>
      </c>
      <c r="G5" s="18"/>
      <c r="H5" s="18"/>
      <c r="I5" s="18"/>
      <c r="J5" s="61" t="s">
        <v>33</v>
      </c>
      <c r="K5" s="90" t="s">
        <v>53</v>
      </c>
      <c r="L5" s="90" t="s">
        <v>54</v>
      </c>
      <c r="M5" s="90" t="s">
        <v>55</v>
      </c>
      <c r="N5" s="90" t="s">
        <v>56</v>
      </c>
      <c r="O5" s="90" t="s">
        <v>57</v>
      </c>
    </row>
    <row r="6" ht="16.5" customHeight="1" spans="1:15">
      <c r="A6" s="61">
        <v>1</v>
      </c>
      <c r="B6" s="61">
        <v>2</v>
      </c>
      <c r="C6" s="61">
        <v>3</v>
      </c>
      <c r="D6" s="61">
        <v>4</v>
      </c>
      <c r="E6" s="61">
        <v>5</v>
      </c>
      <c r="F6" s="61">
        <v>6</v>
      </c>
      <c r="G6" s="61">
        <v>7</v>
      </c>
      <c r="H6" s="46">
        <v>8</v>
      </c>
      <c r="I6" s="46">
        <v>9</v>
      </c>
      <c r="J6" s="46">
        <v>10</v>
      </c>
      <c r="K6" s="46">
        <v>11</v>
      </c>
      <c r="L6" s="46">
        <v>12</v>
      </c>
      <c r="M6" s="46">
        <v>13</v>
      </c>
      <c r="N6" s="46">
        <v>14</v>
      </c>
      <c r="O6" s="61">
        <v>15</v>
      </c>
    </row>
    <row r="7" ht="20.25" customHeight="1" spans="1:15">
      <c r="A7" s="29" t="s">
        <v>60</v>
      </c>
      <c r="B7" s="29" t="s">
        <v>61</v>
      </c>
      <c r="C7" s="120">
        <v>112952715.06</v>
      </c>
      <c r="D7" s="120">
        <v>112427015.06</v>
      </c>
      <c r="E7" s="120">
        <v>59971015.06</v>
      </c>
      <c r="F7" s="120">
        <v>52456000</v>
      </c>
      <c r="G7" s="91"/>
      <c r="H7" s="120"/>
      <c r="I7" s="120"/>
      <c r="J7" s="120">
        <v>525700</v>
      </c>
      <c r="K7" s="120"/>
      <c r="L7" s="120"/>
      <c r="M7" s="91"/>
      <c r="N7" s="120"/>
      <c r="O7" s="120">
        <v>525700</v>
      </c>
    </row>
    <row r="8" ht="20.25" customHeight="1" spans="1:15">
      <c r="A8" s="62" t="s">
        <v>62</v>
      </c>
      <c r="B8" s="62" t="s">
        <v>63</v>
      </c>
      <c r="C8" s="120">
        <v>112952715.06</v>
      </c>
      <c r="D8" s="120">
        <v>112427015.06</v>
      </c>
      <c r="E8" s="120">
        <v>59971015.06</v>
      </c>
      <c r="F8" s="120">
        <v>52456000</v>
      </c>
      <c r="G8" s="91"/>
      <c r="H8" s="120"/>
      <c r="I8" s="120"/>
      <c r="J8" s="120">
        <v>525700</v>
      </c>
      <c r="K8" s="120"/>
      <c r="L8" s="120"/>
      <c r="M8" s="91"/>
      <c r="N8" s="120"/>
      <c r="O8" s="120">
        <v>525700</v>
      </c>
    </row>
    <row r="9" ht="20.25" customHeight="1" spans="1:15">
      <c r="A9" s="128" t="s">
        <v>64</v>
      </c>
      <c r="B9" s="128" t="s">
        <v>65</v>
      </c>
      <c r="C9" s="120">
        <v>59009995.56</v>
      </c>
      <c r="D9" s="120">
        <v>59009995.56</v>
      </c>
      <c r="E9" s="120">
        <v>57759995.56</v>
      </c>
      <c r="F9" s="120">
        <v>1250000</v>
      </c>
      <c r="G9" s="91"/>
      <c r="H9" s="120"/>
      <c r="I9" s="120"/>
      <c r="J9" s="120"/>
      <c r="K9" s="120"/>
      <c r="L9" s="120"/>
      <c r="M9" s="91"/>
      <c r="N9" s="120"/>
      <c r="O9" s="120"/>
    </row>
    <row r="10" ht="20.25" customHeight="1" spans="1:15">
      <c r="A10" s="128" t="s">
        <v>66</v>
      </c>
      <c r="B10" s="128" t="s">
        <v>67</v>
      </c>
      <c r="C10" s="120">
        <v>596700</v>
      </c>
      <c r="D10" s="120">
        <v>71000</v>
      </c>
      <c r="E10" s="120"/>
      <c r="F10" s="120">
        <v>71000</v>
      </c>
      <c r="G10" s="91"/>
      <c r="H10" s="120"/>
      <c r="I10" s="120"/>
      <c r="J10" s="120">
        <v>525700</v>
      </c>
      <c r="K10" s="120"/>
      <c r="L10" s="120"/>
      <c r="M10" s="91"/>
      <c r="N10" s="120"/>
      <c r="O10" s="120">
        <v>525700</v>
      </c>
    </row>
    <row r="11" ht="20.25" customHeight="1" spans="1:15">
      <c r="A11" s="128" t="s">
        <v>68</v>
      </c>
      <c r="B11" s="128" t="s">
        <v>69</v>
      </c>
      <c r="C11" s="120">
        <v>12633400</v>
      </c>
      <c r="D11" s="120">
        <v>12633400</v>
      </c>
      <c r="E11" s="120"/>
      <c r="F11" s="120">
        <v>12633400</v>
      </c>
      <c r="G11" s="91"/>
      <c r="H11" s="120"/>
      <c r="I11" s="120"/>
      <c r="J11" s="120"/>
      <c r="K11" s="120"/>
      <c r="L11" s="120"/>
      <c r="M11" s="91"/>
      <c r="N11" s="120"/>
      <c r="O11" s="120"/>
    </row>
    <row r="12" ht="20.25" customHeight="1" spans="1:15">
      <c r="A12" s="128" t="s">
        <v>70</v>
      </c>
      <c r="B12" s="128" t="s">
        <v>71</v>
      </c>
      <c r="C12" s="120">
        <v>15041100</v>
      </c>
      <c r="D12" s="120">
        <v>15041100</v>
      </c>
      <c r="E12" s="120"/>
      <c r="F12" s="120">
        <v>15041100</v>
      </c>
      <c r="G12" s="91"/>
      <c r="H12" s="120"/>
      <c r="I12" s="120"/>
      <c r="J12" s="120"/>
      <c r="K12" s="120"/>
      <c r="L12" s="120"/>
      <c r="M12" s="91"/>
      <c r="N12" s="120"/>
      <c r="O12" s="120"/>
    </row>
    <row r="13" ht="20.25" customHeight="1" spans="1:15">
      <c r="A13" s="128" t="s">
        <v>72</v>
      </c>
      <c r="B13" s="128" t="s">
        <v>73</v>
      </c>
      <c r="C13" s="120">
        <v>4835538.75</v>
      </c>
      <c r="D13" s="120">
        <v>4835538.75</v>
      </c>
      <c r="E13" s="120"/>
      <c r="F13" s="120">
        <v>4835538.75</v>
      </c>
      <c r="G13" s="91"/>
      <c r="H13" s="120"/>
      <c r="I13" s="120"/>
      <c r="J13" s="120"/>
      <c r="K13" s="120"/>
      <c r="L13" s="120"/>
      <c r="M13" s="91"/>
      <c r="N13" s="120"/>
      <c r="O13" s="120"/>
    </row>
    <row r="14" ht="20.25" customHeight="1" spans="1:15">
      <c r="A14" s="128" t="s">
        <v>74</v>
      </c>
      <c r="B14" s="128" t="s">
        <v>75</v>
      </c>
      <c r="C14" s="120">
        <v>18555961.25</v>
      </c>
      <c r="D14" s="120">
        <v>18555961.25</v>
      </c>
      <c r="E14" s="120"/>
      <c r="F14" s="120">
        <v>18555961.25</v>
      </c>
      <c r="G14" s="91"/>
      <c r="H14" s="120"/>
      <c r="I14" s="120"/>
      <c r="J14" s="120"/>
      <c r="K14" s="120"/>
      <c r="L14" s="120"/>
      <c r="M14" s="91"/>
      <c r="N14" s="120"/>
      <c r="O14" s="120"/>
    </row>
    <row r="15" ht="20.25" customHeight="1" spans="1:15">
      <c r="A15" s="128" t="s">
        <v>76</v>
      </c>
      <c r="B15" s="128" t="s">
        <v>77</v>
      </c>
      <c r="C15" s="120">
        <v>2280019.5</v>
      </c>
      <c r="D15" s="120">
        <v>2280019.5</v>
      </c>
      <c r="E15" s="120">
        <v>2211019.5</v>
      </c>
      <c r="F15" s="120">
        <v>69000</v>
      </c>
      <c r="G15" s="91"/>
      <c r="H15" s="120"/>
      <c r="I15" s="120"/>
      <c r="J15" s="120"/>
      <c r="K15" s="120"/>
      <c r="L15" s="120"/>
      <c r="M15" s="91"/>
      <c r="N15" s="120"/>
      <c r="O15" s="120"/>
    </row>
    <row r="16" ht="20.25" customHeight="1" spans="1:15">
      <c r="A16" s="29" t="s">
        <v>78</v>
      </c>
      <c r="B16" s="29" t="s">
        <v>79</v>
      </c>
      <c r="C16" s="120">
        <v>5655076.73</v>
      </c>
      <c r="D16" s="120">
        <v>5655076.73</v>
      </c>
      <c r="E16" s="120">
        <v>5655076.73</v>
      </c>
      <c r="F16" s="120"/>
      <c r="G16" s="91"/>
      <c r="H16" s="120"/>
      <c r="I16" s="120"/>
      <c r="J16" s="120"/>
      <c r="K16" s="120"/>
      <c r="L16" s="120"/>
      <c r="M16" s="91"/>
      <c r="N16" s="120"/>
      <c r="O16" s="120"/>
    </row>
    <row r="17" ht="20.25" customHeight="1" spans="1:15">
      <c r="A17" s="62" t="s">
        <v>80</v>
      </c>
      <c r="B17" s="62" t="s">
        <v>81</v>
      </c>
      <c r="C17" s="120">
        <v>5590602.8</v>
      </c>
      <c r="D17" s="120">
        <v>5590602.8</v>
      </c>
      <c r="E17" s="120">
        <v>5590602.8</v>
      </c>
      <c r="F17" s="120"/>
      <c r="G17" s="91"/>
      <c r="H17" s="120"/>
      <c r="I17" s="120"/>
      <c r="J17" s="120"/>
      <c r="K17" s="120"/>
      <c r="L17" s="120"/>
      <c r="M17" s="91"/>
      <c r="N17" s="120"/>
      <c r="O17" s="120"/>
    </row>
    <row r="18" ht="20.25" customHeight="1" spans="1:15">
      <c r="A18" s="128" t="s">
        <v>82</v>
      </c>
      <c r="B18" s="128" t="s">
        <v>83</v>
      </c>
      <c r="C18" s="120">
        <v>126450</v>
      </c>
      <c r="D18" s="120">
        <v>126450</v>
      </c>
      <c r="E18" s="120">
        <v>126450</v>
      </c>
      <c r="F18" s="120"/>
      <c r="G18" s="91"/>
      <c r="H18" s="120"/>
      <c r="I18" s="120"/>
      <c r="J18" s="120"/>
      <c r="K18" s="120"/>
      <c r="L18" s="120"/>
      <c r="M18" s="91"/>
      <c r="N18" s="120"/>
      <c r="O18" s="120"/>
    </row>
    <row r="19" ht="20.25" customHeight="1" spans="1:15">
      <c r="A19" s="128" t="s">
        <v>84</v>
      </c>
      <c r="B19" s="128" t="s">
        <v>85</v>
      </c>
      <c r="C19" s="120">
        <v>1620</v>
      </c>
      <c r="D19" s="120">
        <v>1620</v>
      </c>
      <c r="E19" s="120">
        <v>1620</v>
      </c>
      <c r="F19" s="120"/>
      <c r="G19" s="91"/>
      <c r="H19" s="120"/>
      <c r="I19" s="120"/>
      <c r="J19" s="120"/>
      <c r="K19" s="120"/>
      <c r="L19" s="120"/>
      <c r="M19" s="91"/>
      <c r="N19" s="120"/>
      <c r="O19" s="120"/>
    </row>
    <row r="20" ht="20.25" customHeight="1" spans="1:15">
      <c r="A20" s="128" t="s">
        <v>86</v>
      </c>
      <c r="B20" s="128" t="s">
        <v>87</v>
      </c>
      <c r="C20" s="120">
        <v>5462532.8</v>
      </c>
      <c r="D20" s="120">
        <v>5462532.8</v>
      </c>
      <c r="E20" s="120">
        <v>5462532.8</v>
      </c>
      <c r="F20" s="120"/>
      <c r="G20" s="91"/>
      <c r="H20" s="120"/>
      <c r="I20" s="120"/>
      <c r="J20" s="120"/>
      <c r="K20" s="120"/>
      <c r="L20" s="120"/>
      <c r="M20" s="91"/>
      <c r="N20" s="120"/>
      <c r="O20" s="120"/>
    </row>
    <row r="21" ht="20.25" customHeight="1" spans="1:15">
      <c r="A21" s="62" t="s">
        <v>88</v>
      </c>
      <c r="B21" s="62" t="s">
        <v>89</v>
      </c>
      <c r="C21" s="120">
        <v>64473.93</v>
      </c>
      <c r="D21" s="120">
        <v>64473.93</v>
      </c>
      <c r="E21" s="120">
        <v>64473.93</v>
      </c>
      <c r="F21" s="120"/>
      <c r="G21" s="91"/>
      <c r="H21" s="120"/>
      <c r="I21" s="120"/>
      <c r="J21" s="120"/>
      <c r="K21" s="120"/>
      <c r="L21" s="120"/>
      <c r="M21" s="91"/>
      <c r="N21" s="120"/>
      <c r="O21" s="120"/>
    </row>
    <row r="22" ht="20.25" customHeight="1" spans="1:15">
      <c r="A22" s="128" t="s">
        <v>90</v>
      </c>
      <c r="B22" s="128" t="s">
        <v>89</v>
      </c>
      <c r="C22" s="120">
        <v>64473.93</v>
      </c>
      <c r="D22" s="120">
        <v>64473.93</v>
      </c>
      <c r="E22" s="120">
        <v>64473.93</v>
      </c>
      <c r="F22" s="120"/>
      <c r="G22" s="91"/>
      <c r="H22" s="120"/>
      <c r="I22" s="120"/>
      <c r="J22" s="120"/>
      <c r="K22" s="120"/>
      <c r="L22" s="120"/>
      <c r="M22" s="91"/>
      <c r="N22" s="120"/>
      <c r="O22" s="120"/>
    </row>
    <row r="23" ht="20.25" customHeight="1" spans="1:15">
      <c r="A23" s="29" t="s">
        <v>91</v>
      </c>
      <c r="B23" s="29" t="s">
        <v>92</v>
      </c>
      <c r="C23" s="120">
        <v>7669330.3</v>
      </c>
      <c r="D23" s="120">
        <v>7669330.3</v>
      </c>
      <c r="E23" s="120">
        <v>7669330.3</v>
      </c>
      <c r="F23" s="120"/>
      <c r="G23" s="91"/>
      <c r="H23" s="120"/>
      <c r="I23" s="120"/>
      <c r="J23" s="120"/>
      <c r="K23" s="120"/>
      <c r="L23" s="120"/>
      <c r="M23" s="91"/>
      <c r="N23" s="120"/>
      <c r="O23" s="120"/>
    </row>
    <row r="24" ht="20.25" customHeight="1" spans="1:15">
      <c r="A24" s="62" t="s">
        <v>93</v>
      </c>
      <c r="B24" s="62" t="s">
        <v>94</v>
      </c>
      <c r="C24" s="120">
        <v>7669330.3</v>
      </c>
      <c r="D24" s="120">
        <v>7669330.3</v>
      </c>
      <c r="E24" s="120">
        <v>7669330.3</v>
      </c>
      <c r="F24" s="120"/>
      <c r="G24" s="91"/>
      <c r="H24" s="120"/>
      <c r="I24" s="120"/>
      <c r="J24" s="120"/>
      <c r="K24" s="120"/>
      <c r="L24" s="120"/>
      <c r="M24" s="91"/>
      <c r="N24" s="120"/>
      <c r="O24" s="120"/>
    </row>
    <row r="25" ht="20.25" customHeight="1" spans="1:15">
      <c r="A25" s="128" t="s">
        <v>95</v>
      </c>
      <c r="B25" s="128" t="s">
        <v>96</v>
      </c>
      <c r="C25" s="120">
        <v>4508363.41</v>
      </c>
      <c r="D25" s="120">
        <v>4508363.41</v>
      </c>
      <c r="E25" s="120">
        <v>4508363.41</v>
      </c>
      <c r="F25" s="120"/>
      <c r="G25" s="91"/>
      <c r="H25" s="120"/>
      <c r="I25" s="120"/>
      <c r="J25" s="120"/>
      <c r="K25" s="120"/>
      <c r="L25" s="120"/>
      <c r="M25" s="91"/>
      <c r="N25" s="120"/>
      <c r="O25" s="120"/>
    </row>
    <row r="26" ht="20.25" customHeight="1" spans="1:15">
      <c r="A26" s="128" t="s">
        <v>97</v>
      </c>
      <c r="B26" s="128" t="s">
        <v>98</v>
      </c>
      <c r="C26" s="120">
        <v>190446.23</v>
      </c>
      <c r="D26" s="120">
        <v>190446.23</v>
      </c>
      <c r="E26" s="120">
        <v>190446.23</v>
      </c>
      <c r="F26" s="120"/>
      <c r="G26" s="91"/>
      <c r="H26" s="120"/>
      <c r="I26" s="120"/>
      <c r="J26" s="120"/>
      <c r="K26" s="120"/>
      <c r="L26" s="120"/>
      <c r="M26" s="91"/>
      <c r="N26" s="120"/>
      <c r="O26" s="120"/>
    </row>
    <row r="27" ht="20.25" customHeight="1" spans="1:15">
      <c r="A27" s="128" t="s">
        <v>99</v>
      </c>
      <c r="B27" s="128" t="s">
        <v>100</v>
      </c>
      <c r="C27" s="120">
        <v>2813740.66</v>
      </c>
      <c r="D27" s="120">
        <v>2813740.66</v>
      </c>
      <c r="E27" s="120">
        <v>2813740.66</v>
      </c>
      <c r="F27" s="120"/>
      <c r="G27" s="91"/>
      <c r="H27" s="120"/>
      <c r="I27" s="120"/>
      <c r="J27" s="120"/>
      <c r="K27" s="120"/>
      <c r="L27" s="120"/>
      <c r="M27" s="91"/>
      <c r="N27" s="120"/>
      <c r="O27" s="120"/>
    </row>
    <row r="28" ht="20.25" customHeight="1" spans="1:15">
      <c r="A28" s="128" t="s">
        <v>101</v>
      </c>
      <c r="B28" s="128" t="s">
        <v>102</v>
      </c>
      <c r="C28" s="120">
        <v>156780</v>
      </c>
      <c r="D28" s="120">
        <v>156780</v>
      </c>
      <c r="E28" s="120">
        <v>156780</v>
      </c>
      <c r="F28" s="120"/>
      <c r="G28" s="91"/>
      <c r="H28" s="120"/>
      <c r="I28" s="120"/>
      <c r="J28" s="120"/>
      <c r="K28" s="120"/>
      <c r="L28" s="120"/>
      <c r="M28" s="91"/>
      <c r="N28" s="120"/>
      <c r="O28" s="120"/>
    </row>
    <row r="29" ht="20.25" customHeight="1" spans="1:15">
      <c r="A29" s="29" t="s">
        <v>103</v>
      </c>
      <c r="B29" s="29" t="s">
        <v>104</v>
      </c>
      <c r="C29" s="120">
        <v>4251985.47</v>
      </c>
      <c r="D29" s="120">
        <v>4251985.47</v>
      </c>
      <c r="E29" s="120">
        <v>4251985.47</v>
      </c>
      <c r="F29" s="120"/>
      <c r="G29" s="91"/>
      <c r="H29" s="120"/>
      <c r="I29" s="120"/>
      <c r="J29" s="120"/>
      <c r="K29" s="120"/>
      <c r="L29" s="120"/>
      <c r="M29" s="91"/>
      <c r="N29" s="120"/>
      <c r="O29" s="120"/>
    </row>
    <row r="30" ht="20.25" customHeight="1" spans="1:15">
      <c r="A30" s="62" t="s">
        <v>105</v>
      </c>
      <c r="B30" s="62" t="s">
        <v>106</v>
      </c>
      <c r="C30" s="120">
        <v>4251985.47</v>
      </c>
      <c r="D30" s="120">
        <v>4251985.47</v>
      </c>
      <c r="E30" s="120">
        <v>4251985.47</v>
      </c>
      <c r="F30" s="120"/>
      <c r="G30" s="91"/>
      <c r="H30" s="120"/>
      <c r="I30" s="120"/>
      <c r="J30" s="120"/>
      <c r="K30" s="120"/>
      <c r="L30" s="120"/>
      <c r="M30" s="91"/>
      <c r="N30" s="120"/>
      <c r="O30" s="120"/>
    </row>
    <row r="31" ht="20.25" customHeight="1" spans="1:15">
      <c r="A31" s="128" t="s">
        <v>107</v>
      </c>
      <c r="B31" s="128" t="s">
        <v>108</v>
      </c>
      <c r="C31" s="120">
        <v>4251985.47</v>
      </c>
      <c r="D31" s="120">
        <v>4251985.47</v>
      </c>
      <c r="E31" s="120">
        <v>4251985.47</v>
      </c>
      <c r="F31" s="120"/>
      <c r="G31" s="91"/>
      <c r="H31" s="120"/>
      <c r="I31" s="120"/>
      <c r="J31" s="120"/>
      <c r="K31" s="120"/>
      <c r="L31" s="120"/>
      <c r="M31" s="91"/>
      <c r="N31" s="120"/>
      <c r="O31" s="120"/>
    </row>
    <row r="32" ht="17.25" customHeight="1" spans="1:15">
      <c r="A32" s="103" t="s">
        <v>109</v>
      </c>
      <c r="B32" s="104" t="s">
        <v>109</v>
      </c>
      <c r="C32" s="120">
        <v>130529107.56</v>
      </c>
      <c r="D32" s="120">
        <v>130003407.56</v>
      </c>
      <c r="E32" s="120">
        <v>77547407.56</v>
      </c>
      <c r="F32" s="120">
        <v>52456000</v>
      </c>
      <c r="G32" s="91"/>
      <c r="H32" s="120"/>
      <c r="I32" s="120"/>
      <c r="J32" s="120">
        <v>525700</v>
      </c>
      <c r="K32" s="120"/>
      <c r="L32" s="120"/>
      <c r="M32" s="91"/>
      <c r="N32" s="120"/>
      <c r="O32" s="120">
        <v>525700</v>
      </c>
    </row>
  </sheetData>
  <mergeCells count="11">
    <mergeCell ref="A2:O2"/>
    <mergeCell ref="A3:L3"/>
    <mergeCell ref="D4:F4"/>
    <mergeCell ref="J4:O4"/>
    <mergeCell ref="A32:B32"/>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zoomScale="55" zoomScaleNormal="55" workbookViewId="0">
      <selection activeCell="A1" sqref="A1"/>
    </sheetView>
  </sheetViews>
  <sheetFormatPr defaultColWidth="9.13636363636364" defaultRowHeight="14.25" customHeight="1" outlineLevelCol="3"/>
  <cols>
    <col min="1" max="1" width="49.2818181818182" customWidth="1"/>
    <col min="2" max="2" width="43.3090909090909" customWidth="1"/>
    <col min="3" max="3" width="48.5727272727273" customWidth="1"/>
    <col min="4" max="4" width="41.1727272727273" customWidth="1"/>
  </cols>
  <sheetData>
    <row r="1" customHeight="1" spans="4:4">
      <c r="D1" s="98" t="s">
        <v>110</v>
      </c>
    </row>
    <row r="2" ht="31.5" customHeight="1" spans="1:4">
      <c r="A2" s="43" t="s">
        <v>111</v>
      </c>
      <c r="B2" s="131"/>
      <c r="C2" s="131"/>
      <c r="D2" s="131"/>
    </row>
    <row r="3" ht="17.25" customHeight="1" spans="1:4">
      <c r="A3" s="4" t="str">
        <f>"单位名称："&amp;"中国人民政治协商会议云南省委员会办公厅"</f>
        <v>单位名称：中国人民政治协商会议云南省委员会办公厅</v>
      </c>
      <c r="B3" s="132"/>
      <c r="C3" s="132"/>
      <c r="D3" s="99" t="s">
        <v>2</v>
      </c>
    </row>
    <row r="4" ht="24.65" customHeight="1" spans="1:4">
      <c r="A4" s="10" t="s">
        <v>3</v>
      </c>
      <c r="B4" s="12"/>
      <c r="C4" s="10" t="s">
        <v>4</v>
      </c>
      <c r="D4" s="12"/>
    </row>
    <row r="5" ht="15.65" customHeight="1" spans="1:4">
      <c r="A5" s="15" t="s">
        <v>5</v>
      </c>
      <c r="B5" s="133" t="s">
        <v>6</v>
      </c>
      <c r="C5" s="15" t="s">
        <v>112</v>
      </c>
      <c r="D5" s="133" t="s">
        <v>6</v>
      </c>
    </row>
    <row r="6" ht="14.15" customHeight="1" spans="1:4">
      <c r="A6" s="18"/>
      <c r="B6" s="17"/>
      <c r="C6" s="18"/>
      <c r="D6" s="17"/>
    </row>
    <row r="7" ht="29.15" customHeight="1" spans="1:4">
      <c r="A7" s="134" t="s">
        <v>113</v>
      </c>
      <c r="B7" s="135">
        <v>130003407.56</v>
      </c>
      <c r="C7" s="136" t="s">
        <v>114</v>
      </c>
      <c r="D7" s="135">
        <v>130003407.56</v>
      </c>
    </row>
    <row r="8" ht="29.15" customHeight="1" spans="1:4">
      <c r="A8" s="137" t="s">
        <v>115</v>
      </c>
      <c r="B8" s="91">
        <v>130003407.56</v>
      </c>
      <c r="C8" s="23" t="str">
        <f>"（一）"&amp;"一般公共服务支出"</f>
        <v>（一）一般公共服务支出</v>
      </c>
      <c r="D8" s="91">
        <v>112427015.06</v>
      </c>
    </row>
    <row r="9" ht="29.15" customHeight="1" spans="1:4">
      <c r="A9" s="137" t="s">
        <v>116</v>
      </c>
      <c r="B9" s="91"/>
      <c r="C9" s="23" t="str">
        <f>"（二）"&amp;"社会保障和就业支出"</f>
        <v>（二）社会保障和就业支出</v>
      </c>
      <c r="D9" s="91">
        <v>5655076.73</v>
      </c>
    </row>
    <row r="10" ht="29.15" customHeight="1" spans="1:4">
      <c r="A10" s="137" t="s">
        <v>117</v>
      </c>
      <c r="B10" s="91"/>
      <c r="C10" s="23" t="str">
        <f>"（三）"&amp;"卫生健康支出"</f>
        <v>（三）卫生健康支出</v>
      </c>
      <c r="D10" s="91">
        <v>7669330.3</v>
      </c>
    </row>
    <row r="11" ht="29.15" customHeight="1" spans="1:4">
      <c r="A11" s="138" t="s">
        <v>118</v>
      </c>
      <c r="B11" s="139"/>
      <c r="C11" s="23" t="str">
        <f>"（四）"&amp;"住房保障支出"</f>
        <v>（四）住房保障支出</v>
      </c>
      <c r="D11" s="91">
        <v>4251985.47</v>
      </c>
    </row>
    <row r="12" ht="29.15" customHeight="1" spans="1:4">
      <c r="A12" s="137" t="s">
        <v>115</v>
      </c>
      <c r="B12" s="120"/>
      <c r="C12" s="140"/>
      <c r="D12" s="139"/>
    </row>
    <row r="13" ht="29.15" customHeight="1" spans="1:4">
      <c r="A13" s="141" t="s">
        <v>116</v>
      </c>
      <c r="B13" s="120"/>
      <c r="C13" s="140"/>
      <c r="D13" s="139"/>
    </row>
    <row r="14" ht="29.15" customHeight="1" spans="1:4">
      <c r="A14" s="141" t="s">
        <v>117</v>
      </c>
      <c r="B14" s="139"/>
      <c r="C14" s="140"/>
      <c r="D14" s="139"/>
    </row>
    <row r="15" ht="29.15" customHeight="1" spans="1:4">
      <c r="A15" s="142"/>
      <c r="B15" s="139"/>
      <c r="C15" s="143" t="s">
        <v>119</v>
      </c>
      <c r="D15" s="139"/>
    </row>
    <row r="16" ht="29.15" customHeight="1" spans="1:4">
      <c r="A16" s="142" t="s">
        <v>120</v>
      </c>
      <c r="B16" s="139">
        <v>130003407.56</v>
      </c>
      <c r="C16" s="140" t="s">
        <v>26</v>
      </c>
      <c r="D16" s="139">
        <v>130003407.56</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2"/>
  <sheetViews>
    <sheetView showZeros="0" zoomScale="55" zoomScaleNormal="55" topLeftCell="A2" workbookViewId="0">
      <selection activeCell="F15" sqref="F15"/>
    </sheetView>
  </sheetViews>
  <sheetFormatPr defaultColWidth="9.13636363636364" defaultRowHeight="14.25" customHeight="1" outlineLevelCol="6"/>
  <cols>
    <col min="1" max="1" width="20.1363636363636" customWidth="1"/>
    <col min="2" max="2" width="37.3090909090909" customWidth="1"/>
    <col min="3" max="3" width="24.2818181818182" customWidth="1"/>
    <col min="4" max="6" width="25.0272727272727" customWidth="1"/>
    <col min="7" max="7" width="24.2818181818182" customWidth="1"/>
  </cols>
  <sheetData>
    <row r="1" ht="12" customHeight="1" spans="4:7">
      <c r="D1" s="111"/>
      <c r="F1" s="54"/>
      <c r="G1" s="54" t="s">
        <v>121</v>
      </c>
    </row>
    <row r="2" ht="39" customHeight="1" spans="1:7">
      <c r="A2" s="3" t="s">
        <v>122</v>
      </c>
      <c r="B2" s="3"/>
      <c r="C2" s="3"/>
      <c r="D2" s="3"/>
      <c r="E2" s="3"/>
      <c r="F2" s="3"/>
      <c r="G2" s="3"/>
    </row>
    <row r="3" ht="18" customHeight="1" spans="1:7">
      <c r="A3" s="4" t="str">
        <f>"单位名称："&amp;"中国人民政治协商会议云南省委员会办公厅"</f>
        <v>单位名称：中国人民政治协商会议云南省委员会办公厅</v>
      </c>
      <c r="F3" s="102"/>
      <c r="G3" s="102" t="s">
        <v>2</v>
      </c>
    </row>
    <row r="4" ht="20.25" customHeight="1" spans="1:7">
      <c r="A4" s="122" t="s">
        <v>123</v>
      </c>
      <c r="B4" s="123"/>
      <c r="C4" s="124" t="s">
        <v>31</v>
      </c>
      <c r="D4" s="11" t="s">
        <v>58</v>
      </c>
      <c r="E4" s="11"/>
      <c r="F4" s="12"/>
      <c r="G4" s="124" t="s">
        <v>59</v>
      </c>
    </row>
    <row r="5" ht="20.25" customHeight="1" spans="1:7">
      <c r="A5" s="125" t="s">
        <v>49</v>
      </c>
      <c r="B5" s="126" t="s">
        <v>50</v>
      </c>
      <c r="C5" s="93"/>
      <c r="D5" s="93" t="s">
        <v>33</v>
      </c>
      <c r="E5" s="93" t="s">
        <v>124</v>
      </c>
      <c r="F5" s="93" t="s">
        <v>125</v>
      </c>
      <c r="G5" s="93"/>
    </row>
    <row r="6" ht="13.5" customHeight="1" spans="1:7">
      <c r="A6" s="127" t="s">
        <v>126</v>
      </c>
      <c r="B6" s="127" t="s">
        <v>127</v>
      </c>
      <c r="C6" s="127" t="s">
        <v>128</v>
      </c>
      <c r="D6" s="61"/>
      <c r="E6" s="127" t="s">
        <v>129</v>
      </c>
      <c r="F6" s="127" t="s">
        <v>130</v>
      </c>
      <c r="G6" s="127" t="s">
        <v>131</v>
      </c>
    </row>
    <row r="7" ht="18" customHeight="1" spans="1:7">
      <c r="A7" s="29" t="s">
        <v>60</v>
      </c>
      <c r="B7" s="29" t="s">
        <v>61</v>
      </c>
      <c r="C7" s="22">
        <v>112427015.06</v>
      </c>
      <c r="D7" s="22">
        <v>59971015.06</v>
      </c>
      <c r="E7" s="22">
        <v>39170074.95</v>
      </c>
      <c r="F7" s="22">
        <v>20800940.11</v>
      </c>
      <c r="G7" s="22">
        <v>52456000</v>
      </c>
    </row>
    <row r="8" ht="18" customHeight="1" spans="1:7">
      <c r="A8" s="29" t="s">
        <v>62</v>
      </c>
      <c r="B8" s="62" t="s">
        <v>63</v>
      </c>
      <c r="C8" s="22">
        <v>112427015.06</v>
      </c>
      <c r="D8" s="22">
        <v>59971015.06</v>
      </c>
      <c r="E8" s="22">
        <v>39170074.95</v>
      </c>
      <c r="F8" s="22">
        <v>20800940.11</v>
      </c>
      <c r="G8" s="22">
        <v>52456000</v>
      </c>
    </row>
    <row r="9" ht="18" customHeight="1" spans="1:7">
      <c r="A9" s="29" t="s">
        <v>64</v>
      </c>
      <c r="B9" s="128" t="s">
        <v>65</v>
      </c>
      <c r="C9" s="22">
        <v>59009995.56</v>
      </c>
      <c r="D9" s="22">
        <v>57759995.56</v>
      </c>
      <c r="E9" s="22">
        <v>37136407.95</v>
      </c>
      <c r="F9" s="22">
        <v>20623587.61</v>
      </c>
      <c r="G9" s="22">
        <v>1250000</v>
      </c>
    </row>
    <row r="10" ht="18" customHeight="1" spans="1:7">
      <c r="A10" s="29" t="s">
        <v>66</v>
      </c>
      <c r="B10" s="128" t="s">
        <v>67</v>
      </c>
      <c r="C10" s="22">
        <v>71000</v>
      </c>
      <c r="D10" s="22"/>
      <c r="E10" s="22"/>
      <c r="F10" s="22"/>
      <c r="G10" s="22">
        <v>71000</v>
      </c>
    </row>
    <row r="11" ht="18" customHeight="1" spans="1:7">
      <c r="A11" s="29" t="s">
        <v>68</v>
      </c>
      <c r="B11" s="128" t="s">
        <v>69</v>
      </c>
      <c r="C11" s="22">
        <v>12633400</v>
      </c>
      <c r="D11" s="22"/>
      <c r="E11" s="22"/>
      <c r="F11" s="22"/>
      <c r="G11" s="22">
        <v>12633400</v>
      </c>
    </row>
    <row r="12" ht="18" customHeight="1" spans="1:7">
      <c r="A12" s="29" t="s">
        <v>70</v>
      </c>
      <c r="B12" s="128" t="s">
        <v>71</v>
      </c>
      <c r="C12" s="22">
        <v>15041100</v>
      </c>
      <c r="D12" s="22"/>
      <c r="E12" s="22"/>
      <c r="F12" s="22"/>
      <c r="G12" s="22">
        <v>15041100</v>
      </c>
    </row>
    <row r="13" ht="18" customHeight="1" spans="1:7">
      <c r="A13" s="29" t="s">
        <v>72</v>
      </c>
      <c r="B13" s="128" t="s">
        <v>73</v>
      </c>
      <c r="C13" s="22">
        <v>4835538.75</v>
      </c>
      <c r="D13" s="22"/>
      <c r="E13" s="22"/>
      <c r="F13" s="22"/>
      <c r="G13" s="22">
        <v>4835538.75</v>
      </c>
    </row>
    <row r="14" ht="18" customHeight="1" spans="1:7">
      <c r="A14" s="29" t="s">
        <v>74</v>
      </c>
      <c r="B14" s="128" t="s">
        <v>75</v>
      </c>
      <c r="C14" s="22">
        <v>18555961.25</v>
      </c>
      <c r="D14" s="22"/>
      <c r="E14" s="22"/>
      <c r="F14" s="22"/>
      <c r="G14" s="22">
        <v>18555961.25</v>
      </c>
    </row>
    <row r="15" ht="18" customHeight="1" spans="1:7">
      <c r="A15" s="29" t="s">
        <v>76</v>
      </c>
      <c r="B15" s="128" t="s">
        <v>77</v>
      </c>
      <c r="C15" s="22">
        <v>2280019.5</v>
      </c>
      <c r="D15" s="22">
        <v>2211019.5</v>
      </c>
      <c r="E15" s="22">
        <v>2033667</v>
      </c>
      <c r="F15" s="22">
        <v>177352.5</v>
      </c>
      <c r="G15" s="22">
        <v>69000</v>
      </c>
    </row>
    <row r="16" ht="18" customHeight="1" spans="1:7">
      <c r="A16" s="29" t="s">
        <v>78</v>
      </c>
      <c r="B16" s="29" t="s">
        <v>79</v>
      </c>
      <c r="C16" s="22">
        <v>5655076.73</v>
      </c>
      <c r="D16" s="22">
        <v>5655076.73</v>
      </c>
      <c r="E16" s="22">
        <v>5527006.73</v>
      </c>
      <c r="F16" s="22">
        <v>128070</v>
      </c>
      <c r="G16" s="22"/>
    </row>
    <row r="17" ht="18" customHeight="1" spans="1:7">
      <c r="A17" s="29" t="s">
        <v>80</v>
      </c>
      <c r="B17" s="62" t="s">
        <v>81</v>
      </c>
      <c r="C17" s="22">
        <v>5590602.8</v>
      </c>
      <c r="D17" s="22">
        <v>5590602.8</v>
      </c>
      <c r="E17" s="22">
        <v>5462532.8</v>
      </c>
      <c r="F17" s="22">
        <v>128070</v>
      </c>
      <c r="G17" s="22"/>
    </row>
    <row r="18" ht="18" customHeight="1" spans="1:7">
      <c r="A18" s="29" t="s">
        <v>82</v>
      </c>
      <c r="B18" s="128" t="s">
        <v>83</v>
      </c>
      <c r="C18" s="22">
        <v>126450</v>
      </c>
      <c r="D18" s="22">
        <v>126450</v>
      </c>
      <c r="E18" s="22"/>
      <c r="F18" s="22">
        <v>126450</v>
      </c>
      <c r="G18" s="22"/>
    </row>
    <row r="19" ht="18" customHeight="1" spans="1:7">
      <c r="A19" s="29" t="s">
        <v>84</v>
      </c>
      <c r="B19" s="128" t="s">
        <v>85</v>
      </c>
      <c r="C19" s="22">
        <v>1620</v>
      </c>
      <c r="D19" s="22">
        <v>1620</v>
      </c>
      <c r="E19" s="22"/>
      <c r="F19" s="22">
        <v>1620</v>
      </c>
      <c r="G19" s="22"/>
    </row>
    <row r="20" ht="18" customHeight="1" spans="1:7">
      <c r="A20" s="29" t="s">
        <v>86</v>
      </c>
      <c r="B20" s="128" t="s">
        <v>87</v>
      </c>
      <c r="C20" s="22">
        <v>5462532.8</v>
      </c>
      <c r="D20" s="22">
        <v>5462532.8</v>
      </c>
      <c r="E20" s="22">
        <v>5462532.8</v>
      </c>
      <c r="F20" s="22"/>
      <c r="G20" s="22"/>
    </row>
    <row r="21" ht="18" customHeight="1" spans="1:7">
      <c r="A21" s="29" t="s">
        <v>88</v>
      </c>
      <c r="B21" s="62" t="s">
        <v>89</v>
      </c>
      <c r="C21" s="22">
        <v>64473.93</v>
      </c>
      <c r="D21" s="22">
        <v>64473.93</v>
      </c>
      <c r="E21" s="22">
        <v>64473.93</v>
      </c>
      <c r="F21" s="22"/>
      <c r="G21" s="22"/>
    </row>
    <row r="22" ht="18" customHeight="1" spans="1:7">
      <c r="A22" s="29" t="s">
        <v>90</v>
      </c>
      <c r="B22" s="128" t="s">
        <v>89</v>
      </c>
      <c r="C22" s="22">
        <v>64473.93</v>
      </c>
      <c r="D22" s="22">
        <v>64473.93</v>
      </c>
      <c r="E22" s="22">
        <v>64473.93</v>
      </c>
      <c r="F22" s="22"/>
      <c r="G22" s="22"/>
    </row>
    <row r="23" ht="18" customHeight="1" spans="1:7">
      <c r="A23" s="29" t="s">
        <v>91</v>
      </c>
      <c r="B23" s="29" t="s">
        <v>92</v>
      </c>
      <c r="C23" s="22">
        <v>7669330.3</v>
      </c>
      <c r="D23" s="22">
        <v>7669330.3</v>
      </c>
      <c r="E23" s="22">
        <v>7669330.3</v>
      </c>
      <c r="F23" s="22"/>
      <c r="G23" s="22"/>
    </row>
    <row r="24" ht="18" customHeight="1" spans="1:7">
      <c r="A24" s="29" t="s">
        <v>93</v>
      </c>
      <c r="B24" s="62" t="s">
        <v>94</v>
      </c>
      <c r="C24" s="22">
        <v>7669330.3</v>
      </c>
      <c r="D24" s="22">
        <v>7669330.3</v>
      </c>
      <c r="E24" s="22">
        <v>7669330.3</v>
      </c>
      <c r="F24" s="22"/>
      <c r="G24" s="22"/>
    </row>
    <row r="25" ht="18" customHeight="1" spans="1:7">
      <c r="A25" s="29" t="s">
        <v>95</v>
      </c>
      <c r="B25" s="128" t="s">
        <v>96</v>
      </c>
      <c r="C25" s="22">
        <v>4508363.41</v>
      </c>
      <c r="D25" s="22">
        <v>4508363.41</v>
      </c>
      <c r="E25" s="22">
        <v>4508363.41</v>
      </c>
      <c r="F25" s="22"/>
      <c r="G25" s="22"/>
    </row>
    <row r="26" ht="18" customHeight="1" spans="1:7">
      <c r="A26" s="29" t="s">
        <v>97</v>
      </c>
      <c r="B26" s="128" t="s">
        <v>98</v>
      </c>
      <c r="C26" s="22">
        <v>190446.23</v>
      </c>
      <c r="D26" s="22">
        <v>190446.23</v>
      </c>
      <c r="E26" s="22">
        <v>190446.23</v>
      </c>
      <c r="F26" s="22"/>
      <c r="G26" s="22"/>
    </row>
    <row r="27" ht="18" customHeight="1" spans="1:7">
      <c r="A27" s="29" t="s">
        <v>99</v>
      </c>
      <c r="B27" s="128" t="s">
        <v>100</v>
      </c>
      <c r="C27" s="22">
        <v>2813740.66</v>
      </c>
      <c r="D27" s="22">
        <v>2813740.66</v>
      </c>
      <c r="E27" s="22">
        <v>2813740.66</v>
      </c>
      <c r="F27" s="22"/>
      <c r="G27" s="22"/>
    </row>
    <row r="28" ht="18" customHeight="1" spans="1:7">
      <c r="A28" s="29" t="s">
        <v>101</v>
      </c>
      <c r="B28" s="128" t="s">
        <v>102</v>
      </c>
      <c r="C28" s="22">
        <v>156780</v>
      </c>
      <c r="D28" s="22">
        <v>156780</v>
      </c>
      <c r="E28" s="22">
        <v>156780</v>
      </c>
      <c r="F28" s="22"/>
      <c r="G28" s="22"/>
    </row>
    <row r="29" ht="18" customHeight="1" spans="1:7">
      <c r="A29" s="29" t="s">
        <v>103</v>
      </c>
      <c r="B29" s="29" t="s">
        <v>104</v>
      </c>
      <c r="C29" s="22">
        <v>4251985.47</v>
      </c>
      <c r="D29" s="22">
        <v>4251985.47</v>
      </c>
      <c r="E29" s="22">
        <v>4251985.47</v>
      </c>
      <c r="F29" s="22"/>
      <c r="G29" s="22"/>
    </row>
    <row r="30" ht="18" customHeight="1" spans="1:7">
      <c r="A30" s="29" t="s">
        <v>105</v>
      </c>
      <c r="B30" s="62" t="s">
        <v>106</v>
      </c>
      <c r="C30" s="22">
        <v>4251985.47</v>
      </c>
      <c r="D30" s="22">
        <v>4251985.47</v>
      </c>
      <c r="E30" s="22">
        <v>4251985.47</v>
      </c>
      <c r="F30" s="22"/>
      <c r="G30" s="22"/>
    </row>
    <row r="31" ht="18" customHeight="1" spans="1:7">
      <c r="A31" s="29" t="s">
        <v>107</v>
      </c>
      <c r="B31" s="128" t="s">
        <v>108</v>
      </c>
      <c r="C31" s="22">
        <v>4251985.47</v>
      </c>
      <c r="D31" s="22">
        <v>4251985.47</v>
      </c>
      <c r="E31" s="22">
        <v>4251985.47</v>
      </c>
      <c r="F31" s="22"/>
      <c r="G31" s="22"/>
    </row>
    <row r="32" ht="18" customHeight="1" spans="1:7">
      <c r="A32" s="129" t="s">
        <v>109</v>
      </c>
      <c r="B32" s="130" t="s">
        <v>109</v>
      </c>
      <c r="C32" s="22">
        <v>130003407.56</v>
      </c>
      <c r="D32" s="22">
        <v>77547407.56</v>
      </c>
      <c r="E32" s="22">
        <v>56618397.45</v>
      </c>
      <c r="F32" s="22">
        <v>20929010.11</v>
      </c>
      <c r="G32" s="22">
        <v>52456000</v>
      </c>
    </row>
  </sheetData>
  <mergeCells count="7">
    <mergeCell ref="A2:G2"/>
    <mergeCell ref="A3:E3"/>
    <mergeCell ref="A4:B4"/>
    <mergeCell ref="D4:F4"/>
    <mergeCell ref="A32:B32"/>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zoomScale="85" zoomScaleNormal="85" workbookViewId="0">
      <selection activeCell="A7" sqref="A7"/>
    </sheetView>
  </sheetViews>
  <sheetFormatPr defaultColWidth="9.13636363636364" defaultRowHeight="14.25" customHeight="1" outlineLevelRow="6" outlineLevelCol="5"/>
  <cols>
    <col min="1" max="1" width="27.4181818181818" customWidth="1"/>
    <col min="2" max="6" width="31.1727272727273" customWidth="1"/>
  </cols>
  <sheetData>
    <row r="1" ht="12" customHeight="1" spans="1:6">
      <c r="A1" s="116"/>
      <c r="B1" s="116"/>
      <c r="C1" s="59"/>
      <c r="F1" s="58" t="s">
        <v>132</v>
      </c>
    </row>
    <row r="2" ht="25.5" customHeight="1" spans="1:6">
      <c r="A2" s="117" t="s">
        <v>133</v>
      </c>
      <c r="B2" s="117"/>
      <c r="C2" s="117"/>
      <c r="D2" s="117"/>
      <c r="E2" s="117"/>
      <c r="F2" s="117"/>
    </row>
    <row r="3" ht="15.75" customHeight="1" spans="1:6">
      <c r="A3" s="4" t="str">
        <f>"单位名称："&amp;"中国人民政治协商会议云南省委员会办公厅"</f>
        <v>单位名称：中国人民政治协商会议云南省委员会办公厅</v>
      </c>
      <c r="B3" s="116"/>
      <c r="C3" s="59"/>
      <c r="F3" s="58" t="s">
        <v>134</v>
      </c>
    </row>
    <row r="4" ht="19.5" customHeight="1" spans="1:6">
      <c r="A4" s="9" t="s">
        <v>135</v>
      </c>
      <c r="B4" s="15" t="s">
        <v>136</v>
      </c>
      <c r="C4" s="10" t="s">
        <v>137</v>
      </c>
      <c r="D4" s="11"/>
      <c r="E4" s="12"/>
      <c r="F4" s="15" t="s">
        <v>138</v>
      </c>
    </row>
    <row r="5" ht="19.5" customHeight="1" spans="1:6">
      <c r="A5" s="17"/>
      <c r="B5" s="18"/>
      <c r="C5" s="61" t="s">
        <v>33</v>
      </c>
      <c r="D5" s="61" t="s">
        <v>139</v>
      </c>
      <c r="E5" s="61" t="s">
        <v>140</v>
      </c>
      <c r="F5" s="18"/>
    </row>
    <row r="6" ht="18.75" customHeight="1" spans="1:6">
      <c r="A6" s="118">
        <v>1</v>
      </c>
      <c r="B6" s="118">
        <v>2</v>
      </c>
      <c r="C6" s="119">
        <v>3</v>
      </c>
      <c r="D6" s="118">
        <v>4</v>
      </c>
      <c r="E6" s="118">
        <v>5</v>
      </c>
      <c r="F6" s="118">
        <v>6</v>
      </c>
    </row>
    <row r="7" ht="18.75" customHeight="1" spans="1:6">
      <c r="A7" s="120">
        <v>1990000</v>
      </c>
      <c r="B7" s="120">
        <v>1250000</v>
      </c>
      <c r="C7" s="121"/>
      <c r="D7" s="120"/>
      <c r="E7" s="120"/>
      <c r="F7" s="120">
        <v>740000</v>
      </c>
    </row>
  </sheetData>
  <mergeCells count="6">
    <mergeCell ref="A2:F2"/>
    <mergeCell ref="A3:D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05"/>
  <sheetViews>
    <sheetView showZeros="0" zoomScale="70" zoomScaleNormal="70" topLeftCell="A103" workbookViewId="0">
      <selection activeCell="G49" sqref="G49"/>
    </sheetView>
  </sheetViews>
  <sheetFormatPr defaultColWidth="9.13636363636364" defaultRowHeight="14.25" customHeight="1"/>
  <cols>
    <col min="1" max="1" width="28.7" customWidth="1"/>
    <col min="2" max="3" width="23.8545454545455" customWidth="1"/>
    <col min="4" max="4" width="14.6" customWidth="1"/>
    <col min="5" max="5" width="18.4545454545455" customWidth="1"/>
    <col min="6" max="6" width="14.7454545454545" customWidth="1"/>
    <col min="7" max="7" width="18.8818181818182" customWidth="1"/>
    <col min="8" max="13" width="15.3090909090909" customWidth="1"/>
    <col min="14" max="16" width="14.7454545454545" customWidth="1"/>
    <col min="17" max="17" width="14.8818181818182" customWidth="1"/>
    <col min="18" max="23" width="15.0272727272727" customWidth="1"/>
  </cols>
  <sheetData>
    <row r="1" ht="13.5" customHeight="1" spans="4:23">
      <c r="D1" s="1"/>
      <c r="E1" s="1"/>
      <c r="F1" s="1"/>
      <c r="G1" s="1"/>
      <c r="U1" s="111"/>
      <c r="W1" s="54" t="s">
        <v>141</v>
      </c>
    </row>
    <row r="2" ht="27.75" customHeight="1" spans="1:23">
      <c r="A2" s="27" t="s">
        <v>142</v>
      </c>
      <c r="B2" s="27"/>
      <c r="C2" s="27"/>
      <c r="D2" s="27"/>
      <c r="E2" s="27"/>
      <c r="F2" s="27"/>
      <c r="G2" s="27"/>
      <c r="H2" s="27"/>
      <c r="I2" s="27"/>
      <c r="J2" s="27"/>
      <c r="K2" s="27"/>
      <c r="L2" s="27"/>
      <c r="M2" s="27"/>
      <c r="N2" s="27"/>
      <c r="O2" s="27"/>
      <c r="P2" s="27"/>
      <c r="Q2" s="27"/>
      <c r="R2" s="27"/>
      <c r="S2" s="27"/>
      <c r="T2" s="27"/>
      <c r="U2" s="27"/>
      <c r="V2" s="27"/>
      <c r="W2" s="27"/>
    </row>
    <row r="3" ht="13.5" customHeight="1" spans="1:23">
      <c r="A3" s="4" t="str">
        <f>"单位名称："&amp;"中国人民政治协商会议云南省委员会办公厅"</f>
        <v>单位名称：中国人民政治协商会议云南省委员会办公厅</v>
      </c>
      <c r="B3" s="5"/>
      <c r="C3" s="5"/>
      <c r="D3" s="5"/>
      <c r="E3" s="5"/>
      <c r="F3" s="5"/>
      <c r="G3" s="5"/>
      <c r="H3" s="6"/>
      <c r="I3" s="6"/>
      <c r="J3" s="6"/>
      <c r="K3" s="6"/>
      <c r="L3" s="6"/>
      <c r="M3" s="6"/>
      <c r="N3" s="6"/>
      <c r="O3" s="6"/>
      <c r="P3" s="6"/>
      <c r="Q3" s="6"/>
      <c r="U3" s="111"/>
      <c r="W3" s="102" t="s">
        <v>134</v>
      </c>
    </row>
    <row r="4" ht="21.75" customHeight="1" spans="1:23">
      <c r="A4" s="8" t="s">
        <v>143</v>
      </c>
      <c r="B4" s="8" t="s">
        <v>144</v>
      </c>
      <c r="C4" s="8" t="s">
        <v>145</v>
      </c>
      <c r="D4" s="9" t="s">
        <v>146</v>
      </c>
      <c r="E4" s="9" t="s">
        <v>147</v>
      </c>
      <c r="F4" s="9" t="s">
        <v>148</v>
      </c>
      <c r="G4" s="9" t="s">
        <v>149</v>
      </c>
      <c r="H4" s="61" t="s">
        <v>150</v>
      </c>
      <c r="I4" s="61"/>
      <c r="J4" s="61"/>
      <c r="K4" s="61"/>
      <c r="L4" s="108"/>
      <c r="M4" s="108"/>
      <c r="N4" s="108"/>
      <c r="O4" s="108"/>
      <c r="P4" s="108"/>
      <c r="Q4" s="45"/>
      <c r="R4" s="61"/>
      <c r="S4" s="61"/>
      <c r="T4" s="61"/>
      <c r="U4" s="61"/>
      <c r="V4" s="61"/>
      <c r="W4" s="61"/>
    </row>
    <row r="5" ht="21.75" customHeight="1" spans="1:23">
      <c r="A5" s="13"/>
      <c r="B5" s="13"/>
      <c r="C5" s="13"/>
      <c r="D5" s="14"/>
      <c r="E5" s="14"/>
      <c r="F5" s="14"/>
      <c r="G5" s="14"/>
      <c r="H5" s="61" t="s">
        <v>31</v>
      </c>
      <c r="I5" s="45" t="s">
        <v>34</v>
      </c>
      <c r="J5" s="45"/>
      <c r="K5" s="45"/>
      <c r="L5" s="108"/>
      <c r="M5" s="108"/>
      <c r="N5" s="108" t="s">
        <v>151</v>
      </c>
      <c r="O5" s="108"/>
      <c r="P5" s="108"/>
      <c r="Q5" s="45" t="s">
        <v>37</v>
      </c>
      <c r="R5" s="61" t="s">
        <v>52</v>
      </c>
      <c r="S5" s="45"/>
      <c r="T5" s="45"/>
      <c r="U5" s="45"/>
      <c r="V5" s="45"/>
      <c r="W5" s="45"/>
    </row>
    <row r="6" ht="15" customHeight="1" spans="1:23">
      <c r="A6" s="16"/>
      <c r="B6" s="16"/>
      <c r="C6" s="16"/>
      <c r="D6" s="17"/>
      <c r="E6" s="17"/>
      <c r="F6" s="17"/>
      <c r="G6" s="17"/>
      <c r="H6" s="61"/>
      <c r="I6" s="45" t="s">
        <v>152</v>
      </c>
      <c r="J6" s="45" t="s">
        <v>153</v>
      </c>
      <c r="K6" s="45" t="s">
        <v>154</v>
      </c>
      <c r="L6" s="115" t="s">
        <v>155</v>
      </c>
      <c r="M6" s="115" t="s">
        <v>156</v>
      </c>
      <c r="N6" s="115" t="s">
        <v>34</v>
      </c>
      <c r="O6" s="115" t="s">
        <v>35</v>
      </c>
      <c r="P6" s="115" t="s">
        <v>36</v>
      </c>
      <c r="Q6" s="45"/>
      <c r="R6" s="45" t="s">
        <v>33</v>
      </c>
      <c r="S6" s="45" t="s">
        <v>44</v>
      </c>
      <c r="T6" s="45" t="s">
        <v>157</v>
      </c>
      <c r="U6" s="45" t="s">
        <v>40</v>
      </c>
      <c r="V6" s="45" t="s">
        <v>41</v>
      </c>
      <c r="W6" s="45" t="s">
        <v>42</v>
      </c>
    </row>
    <row r="7" ht="27.75" customHeight="1" spans="1:23">
      <c r="A7" s="16"/>
      <c r="B7" s="16"/>
      <c r="C7" s="16"/>
      <c r="D7" s="17"/>
      <c r="E7" s="17"/>
      <c r="F7" s="17"/>
      <c r="G7" s="17"/>
      <c r="H7" s="61"/>
      <c r="I7" s="45"/>
      <c r="J7" s="45"/>
      <c r="K7" s="45"/>
      <c r="L7" s="115"/>
      <c r="M7" s="115"/>
      <c r="N7" s="115"/>
      <c r="O7" s="115"/>
      <c r="P7" s="115"/>
      <c r="Q7" s="45"/>
      <c r="R7" s="45"/>
      <c r="S7" s="45"/>
      <c r="T7" s="45"/>
      <c r="U7" s="45"/>
      <c r="V7" s="45"/>
      <c r="W7" s="45"/>
    </row>
    <row r="8" ht="15" customHeight="1" spans="1:23">
      <c r="A8" s="112">
        <v>1</v>
      </c>
      <c r="B8" s="112">
        <v>2</v>
      </c>
      <c r="C8" s="112">
        <v>3</v>
      </c>
      <c r="D8" s="112">
        <v>4</v>
      </c>
      <c r="E8" s="112">
        <v>5</v>
      </c>
      <c r="F8" s="112">
        <v>6</v>
      </c>
      <c r="G8" s="112">
        <v>7</v>
      </c>
      <c r="H8" s="112">
        <v>8</v>
      </c>
      <c r="I8" s="112">
        <v>9</v>
      </c>
      <c r="J8" s="112">
        <v>10</v>
      </c>
      <c r="K8" s="112">
        <v>11</v>
      </c>
      <c r="L8" s="112">
        <v>12</v>
      </c>
      <c r="M8" s="112">
        <v>13</v>
      </c>
      <c r="N8" s="112">
        <v>14</v>
      </c>
      <c r="O8" s="112">
        <v>15</v>
      </c>
      <c r="P8" s="112">
        <v>16</v>
      </c>
      <c r="Q8" s="112">
        <v>17</v>
      </c>
      <c r="R8" s="112">
        <v>18</v>
      </c>
      <c r="S8" s="112">
        <v>19</v>
      </c>
      <c r="T8" s="112">
        <v>20</v>
      </c>
      <c r="U8" s="112">
        <v>21</v>
      </c>
      <c r="V8" s="112">
        <v>22</v>
      </c>
      <c r="W8" s="112">
        <v>23</v>
      </c>
    </row>
    <row r="9" ht="30" customHeight="1" spans="1:23">
      <c r="A9" s="23" t="s">
        <v>46</v>
      </c>
      <c r="B9" s="107"/>
      <c r="C9" s="23"/>
      <c r="D9" s="23"/>
      <c r="E9" s="23"/>
      <c r="F9" s="23"/>
      <c r="G9" s="23"/>
      <c r="H9" s="22">
        <v>77547407.56</v>
      </c>
      <c r="I9" s="22">
        <v>77547407.56</v>
      </c>
      <c r="J9" s="22">
        <v>17004436.97</v>
      </c>
      <c r="K9" s="22"/>
      <c r="L9" s="22">
        <v>60542970.59</v>
      </c>
      <c r="M9" s="22"/>
      <c r="N9" s="22"/>
      <c r="O9" s="22"/>
      <c r="P9" s="22"/>
      <c r="Q9" s="22"/>
      <c r="R9" s="22"/>
      <c r="S9" s="22"/>
      <c r="T9" s="22"/>
      <c r="U9" s="22"/>
      <c r="V9" s="22"/>
      <c r="W9" s="22"/>
    </row>
    <row r="10" ht="31.4" customHeight="1" spans="1:23">
      <c r="A10" s="113" t="s">
        <v>46</v>
      </c>
      <c r="B10" s="107" t="s">
        <v>158</v>
      </c>
      <c r="C10" s="23" t="s">
        <v>159</v>
      </c>
      <c r="D10" s="23" t="s">
        <v>64</v>
      </c>
      <c r="E10" s="23" t="s">
        <v>65</v>
      </c>
      <c r="F10" s="23" t="s">
        <v>160</v>
      </c>
      <c r="G10" s="23" t="s">
        <v>161</v>
      </c>
      <c r="H10" s="22">
        <v>12814225.2</v>
      </c>
      <c r="I10" s="22">
        <v>12814225.2</v>
      </c>
      <c r="J10" s="22">
        <v>3203556.3</v>
      </c>
      <c r="K10" s="22"/>
      <c r="L10" s="22">
        <v>9610668.9</v>
      </c>
      <c r="M10" s="22"/>
      <c r="N10" s="22"/>
      <c r="O10" s="22"/>
      <c r="P10" s="22"/>
      <c r="Q10" s="22"/>
      <c r="R10" s="22"/>
      <c r="S10" s="22"/>
      <c r="T10" s="22"/>
      <c r="U10" s="22"/>
      <c r="V10" s="22"/>
      <c r="W10" s="22"/>
    </row>
    <row r="11" ht="31.4" customHeight="1" spans="1:23">
      <c r="A11" s="113" t="s">
        <v>46</v>
      </c>
      <c r="B11" s="107" t="s">
        <v>158</v>
      </c>
      <c r="C11" s="23" t="s">
        <v>159</v>
      </c>
      <c r="D11" s="23" t="s">
        <v>64</v>
      </c>
      <c r="E11" s="23" t="s">
        <v>65</v>
      </c>
      <c r="F11" s="23" t="s">
        <v>162</v>
      </c>
      <c r="G11" s="23" t="s">
        <v>163</v>
      </c>
      <c r="H11" s="22">
        <v>14639095.8</v>
      </c>
      <c r="I11" s="22">
        <v>14639095.8</v>
      </c>
      <c r="J11" s="22">
        <v>3659773.95</v>
      </c>
      <c r="K11" s="22"/>
      <c r="L11" s="22">
        <v>10979321.85</v>
      </c>
      <c r="M11" s="22"/>
      <c r="N11" s="22"/>
      <c r="O11" s="22"/>
      <c r="P11" s="22"/>
      <c r="Q11" s="22"/>
      <c r="R11" s="22"/>
      <c r="S11" s="22"/>
      <c r="T11" s="22"/>
      <c r="U11" s="22"/>
      <c r="V11" s="22"/>
      <c r="W11" s="22"/>
    </row>
    <row r="12" ht="31.4" customHeight="1" spans="1:23">
      <c r="A12" s="113" t="s">
        <v>46</v>
      </c>
      <c r="B12" s="107" t="s">
        <v>158</v>
      </c>
      <c r="C12" s="23" t="s">
        <v>159</v>
      </c>
      <c r="D12" s="23" t="s">
        <v>64</v>
      </c>
      <c r="E12" s="23" t="s">
        <v>65</v>
      </c>
      <c r="F12" s="23" t="s">
        <v>164</v>
      </c>
      <c r="G12" s="23" t="s">
        <v>165</v>
      </c>
      <c r="H12" s="22">
        <v>1136477.1</v>
      </c>
      <c r="I12" s="22">
        <v>1136477.1</v>
      </c>
      <c r="J12" s="22">
        <v>284119.28</v>
      </c>
      <c r="K12" s="22"/>
      <c r="L12" s="22">
        <v>852357.82</v>
      </c>
      <c r="M12" s="22"/>
      <c r="N12" s="22"/>
      <c r="O12" s="22"/>
      <c r="P12" s="22"/>
      <c r="Q12" s="22"/>
      <c r="R12" s="22"/>
      <c r="S12" s="22"/>
      <c r="T12" s="22"/>
      <c r="U12" s="22"/>
      <c r="V12" s="22"/>
      <c r="W12" s="22"/>
    </row>
    <row r="13" ht="31.4" customHeight="1" spans="1:23">
      <c r="A13" s="113" t="s">
        <v>46</v>
      </c>
      <c r="B13" s="107" t="s">
        <v>166</v>
      </c>
      <c r="C13" s="23" t="s">
        <v>167</v>
      </c>
      <c r="D13" s="23" t="s">
        <v>86</v>
      </c>
      <c r="E13" s="23" t="s">
        <v>87</v>
      </c>
      <c r="F13" s="23" t="s">
        <v>168</v>
      </c>
      <c r="G13" s="23" t="s">
        <v>169</v>
      </c>
      <c r="H13" s="22">
        <v>4983763.52</v>
      </c>
      <c r="I13" s="22">
        <v>4983763.52</v>
      </c>
      <c r="J13" s="22">
        <v>1245940.88</v>
      </c>
      <c r="K13" s="22"/>
      <c r="L13" s="22">
        <v>3737822.64</v>
      </c>
      <c r="M13" s="22"/>
      <c r="N13" s="22"/>
      <c r="O13" s="22"/>
      <c r="P13" s="22"/>
      <c r="Q13" s="22"/>
      <c r="R13" s="22"/>
      <c r="S13" s="22"/>
      <c r="T13" s="22"/>
      <c r="U13" s="22"/>
      <c r="V13" s="22"/>
      <c r="W13" s="22"/>
    </row>
    <row r="14" ht="31.4" customHeight="1" spans="1:23">
      <c r="A14" s="113" t="s">
        <v>46</v>
      </c>
      <c r="B14" s="107" t="s">
        <v>166</v>
      </c>
      <c r="C14" s="23" t="s">
        <v>167</v>
      </c>
      <c r="D14" s="23" t="s">
        <v>90</v>
      </c>
      <c r="E14" s="23" t="s">
        <v>89</v>
      </c>
      <c r="F14" s="23" t="s">
        <v>170</v>
      </c>
      <c r="G14" s="23" t="s">
        <v>171</v>
      </c>
      <c r="H14" s="22">
        <v>48735.36</v>
      </c>
      <c r="I14" s="22">
        <v>48735.36</v>
      </c>
      <c r="J14" s="22">
        <v>12183.84</v>
      </c>
      <c r="K14" s="22"/>
      <c r="L14" s="22">
        <v>36551.52</v>
      </c>
      <c r="M14" s="22"/>
      <c r="N14" s="22"/>
      <c r="O14" s="22"/>
      <c r="P14" s="22"/>
      <c r="Q14" s="22"/>
      <c r="R14" s="22"/>
      <c r="S14" s="22"/>
      <c r="T14" s="22"/>
      <c r="U14" s="22"/>
      <c r="V14" s="22"/>
      <c r="W14" s="22"/>
    </row>
    <row r="15" ht="31.4" customHeight="1" spans="1:23">
      <c r="A15" s="113" t="s">
        <v>46</v>
      </c>
      <c r="B15" s="107" t="s">
        <v>166</v>
      </c>
      <c r="C15" s="23" t="s">
        <v>167</v>
      </c>
      <c r="D15" s="23" t="s">
        <v>95</v>
      </c>
      <c r="E15" s="23" t="s">
        <v>96</v>
      </c>
      <c r="F15" s="23" t="s">
        <v>172</v>
      </c>
      <c r="G15" s="23" t="s">
        <v>173</v>
      </c>
      <c r="H15" s="22">
        <v>3364040.38</v>
      </c>
      <c r="I15" s="22">
        <v>3364040.38</v>
      </c>
      <c r="J15" s="22">
        <v>841010.1</v>
      </c>
      <c r="K15" s="22"/>
      <c r="L15" s="22">
        <v>2523030.28</v>
      </c>
      <c r="M15" s="22"/>
      <c r="N15" s="22"/>
      <c r="O15" s="22"/>
      <c r="P15" s="22"/>
      <c r="Q15" s="22"/>
      <c r="R15" s="22"/>
      <c r="S15" s="22"/>
      <c r="T15" s="22"/>
      <c r="U15" s="22"/>
      <c r="V15" s="22"/>
      <c r="W15" s="22"/>
    </row>
    <row r="16" ht="31.4" customHeight="1" spans="1:23">
      <c r="A16" s="113" t="s">
        <v>46</v>
      </c>
      <c r="B16" s="107" t="s">
        <v>166</v>
      </c>
      <c r="C16" s="23" t="s">
        <v>167</v>
      </c>
      <c r="D16" s="23" t="s">
        <v>95</v>
      </c>
      <c r="E16" s="23" t="s">
        <v>96</v>
      </c>
      <c r="F16" s="23" t="s">
        <v>174</v>
      </c>
      <c r="G16" s="23" t="s">
        <v>175</v>
      </c>
      <c r="H16" s="22">
        <v>1011600</v>
      </c>
      <c r="I16" s="22">
        <v>1011600</v>
      </c>
      <c r="J16" s="22">
        <v>252900</v>
      </c>
      <c r="K16" s="22"/>
      <c r="L16" s="22">
        <v>758700</v>
      </c>
      <c r="M16" s="22"/>
      <c r="N16" s="22"/>
      <c r="O16" s="22"/>
      <c r="P16" s="22"/>
      <c r="Q16" s="22"/>
      <c r="R16" s="22"/>
      <c r="S16" s="22"/>
      <c r="T16" s="22"/>
      <c r="U16" s="22"/>
      <c r="V16" s="22"/>
      <c r="W16" s="22"/>
    </row>
    <row r="17" ht="31.4" customHeight="1" spans="1:23">
      <c r="A17" s="113" t="s">
        <v>46</v>
      </c>
      <c r="B17" s="107" t="s">
        <v>166</v>
      </c>
      <c r="C17" s="23" t="s">
        <v>167</v>
      </c>
      <c r="D17" s="23" t="s">
        <v>99</v>
      </c>
      <c r="E17" s="23" t="s">
        <v>100</v>
      </c>
      <c r="F17" s="23" t="s">
        <v>176</v>
      </c>
      <c r="G17" s="23" t="s">
        <v>177</v>
      </c>
      <c r="H17" s="22">
        <v>2645432.27</v>
      </c>
      <c r="I17" s="22">
        <v>2645432.27</v>
      </c>
      <c r="J17" s="22">
        <v>661358.07</v>
      </c>
      <c r="K17" s="22"/>
      <c r="L17" s="22">
        <v>1984074.2</v>
      </c>
      <c r="M17" s="22"/>
      <c r="N17" s="22"/>
      <c r="O17" s="22"/>
      <c r="P17" s="22"/>
      <c r="Q17" s="22"/>
      <c r="R17" s="22"/>
      <c r="S17" s="22"/>
      <c r="T17" s="22"/>
      <c r="U17" s="22"/>
      <c r="V17" s="22"/>
      <c r="W17" s="22"/>
    </row>
    <row r="18" ht="31.4" customHeight="1" spans="1:23">
      <c r="A18" s="113" t="s">
        <v>46</v>
      </c>
      <c r="B18" s="107" t="s">
        <v>166</v>
      </c>
      <c r="C18" s="23" t="s">
        <v>167</v>
      </c>
      <c r="D18" s="23" t="s">
        <v>101</v>
      </c>
      <c r="E18" s="23" t="s">
        <v>102</v>
      </c>
      <c r="F18" s="23" t="s">
        <v>170</v>
      </c>
      <c r="G18" s="23" t="s">
        <v>171</v>
      </c>
      <c r="H18" s="22">
        <v>145470</v>
      </c>
      <c r="I18" s="22">
        <v>145470</v>
      </c>
      <c r="J18" s="22">
        <v>145470</v>
      </c>
      <c r="K18" s="22"/>
      <c r="L18" s="22"/>
      <c r="M18" s="22"/>
      <c r="N18" s="22"/>
      <c r="O18" s="22"/>
      <c r="P18" s="22"/>
      <c r="Q18" s="22"/>
      <c r="R18" s="22"/>
      <c r="S18" s="22"/>
      <c r="T18" s="22"/>
      <c r="U18" s="22"/>
      <c r="V18" s="22"/>
      <c r="W18" s="22"/>
    </row>
    <row r="19" ht="31.4" customHeight="1" spans="1:23">
      <c r="A19" s="113" t="s">
        <v>46</v>
      </c>
      <c r="B19" s="107" t="s">
        <v>178</v>
      </c>
      <c r="C19" s="23" t="s">
        <v>108</v>
      </c>
      <c r="D19" s="23" t="s">
        <v>107</v>
      </c>
      <c r="E19" s="23" t="s">
        <v>108</v>
      </c>
      <c r="F19" s="23" t="s">
        <v>179</v>
      </c>
      <c r="G19" s="23" t="s">
        <v>108</v>
      </c>
      <c r="H19" s="22">
        <v>3932091.9</v>
      </c>
      <c r="I19" s="22">
        <v>3932091.9</v>
      </c>
      <c r="J19" s="22">
        <v>983022.98</v>
      </c>
      <c r="K19" s="22"/>
      <c r="L19" s="22">
        <v>2949068.92</v>
      </c>
      <c r="M19" s="22"/>
      <c r="N19" s="22"/>
      <c r="O19" s="22"/>
      <c r="P19" s="22"/>
      <c r="Q19" s="22"/>
      <c r="R19" s="22"/>
      <c r="S19" s="22"/>
      <c r="T19" s="22"/>
      <c r="U19" s="22"/>
      <c r="V19" s="22"/>
      <c r="W19" s="22"/>
    </row>
    <row r="20" ht="31.4" customHeight="1" spans="1:23">
      <c r="A20" s="113" t="s">
        <v>46</v>
      </c>
      <c r="B20" s="107" t="s">
        <v>180</v>
      </c>
      <c r="C20" s="23" t="s">
        <v>138</v>
      </c>
      <c r="D20" s="23" t="s">
        <v>64</v>
      </c>
      <c r="E20" s="23" t="s">
        <v>65</v>
      </c>
      <c r="F20" s="23" t="s">
        <v>181</v>
      </c>
      <c r="G20" s="23" t="s">
        <v>138</v>
      </c>
      <c r="H20" s="22">
        <v>640000</v>
      </c>
      <c r="I20" s="22">
        <v>640000</v>
      </c>
      <c r="J20" s="22">
        <v>160000</v>
      </c>
      <c r="K20" s="22"/>
      <c r="L20" s="22">
        <v>480000</v>
      </c>
      <c r="M20" s="22"/>
      <c r="N20" s="22"/>
      <c r="O20" s="22"/>
      <c r="P20" s="22"/>
      <c r="Q20" s="22"/>
      <c r="R20" s="22"/>
      <c r="S20" s="22"/>
      <c r="T20" s="22"/>
      <c r="U20" s="22"/>
      <c r="V20" s="22"/>
      <c r="W20" s="22"/>
    </row>
    <row r="21" ht="31.4" customHeight="1" spans="1:23">
      <c r="A21" s="113" t="s">
        <v>46</v>
      </c>
      <c r="B21" s="107" t="s">
        <v>182</v>
      </c>
      <c r="C21" s="23" t="s">
        <v>183</v>
      </c>
      <c r="D21" s="23" t="s">
        <v>64</v>
      </c>
      <c r="E21" s="23" t="s">
        <v>65</v>
      </c>
      <c r="F21" s="23" t="s">
        <v>184</v>
      </c>
      <c r="G21" s="23" t="s">
        <v>185</v>
      </c>
      <c r="H21" s="22">
        <v>2621430</v>
      </c>
      <c r="I21" s="22">
        <v>2621430</v>
      </c>
      <c r="J21" s="22">
        <v>655357.5</v>
      </c>
      <c r="K21" s="22"/>
      <c r="L21" s="22">
        <v>1966072.5</v>
      </c>
      <c r="M21" s="22"/>
      <c r="N21" s="22"/>
      <c r="O21" s="22"/>
      <c r="P21" s="22"/>
      <c r="Q21" s="22"/>
      <c r="R21" s="22"/>
      <c r="S21" s="22"/>
      <c r="T21" s="22"/>
      <c r="U21" s="22"/>
      <c r="V21" s="22"/>
      <c r="W21" s="22"/>
    </row>
    <row r="22" ht="31.4" customHeight="1" spans="1:23">
      <c r="A22" s="113" t="s">
        <v>46</v>
      </c>
      <c r="B22" s="107" t="s">
        <v>186</v>
      </c>
      <c r="C22" s="23" t="s">
        <v>187</v>
      </c>
      <c r="D22" s="23" t="s">
        <v>64</v>
      </c>
      <c r="E22" s="23" t="s">
        <v>65</v>
      </c>
      <c r="F22" s="23" t="s">
        <v>188</v>
      </c>
      <c r="G22" s="23" t="s">
        <v>187</v>
      </c>
      <c r="H22" s="22">
        <v>678877.24</v>
      </c>
      <c r="I22" s="22">
        <v>678877.24</v>
      </c>
      <c r="J22" s="22">
        <v>169719.31</v>
      </c>
      <c r="K22" s="22"/>
      <c r="L22" s="22">
        <v>509157.93</v>
      </c>
      <c r="M22" s="22"/>
      <c r="N22" s="22"/>
      <c r="O22" s="22"/>
      <c r="P22" s="22"/>
      <c r="Q22" s="22"/>
      <c r="R22" s="22"/>
      <c r="S22" s="22"/>
      <c r="T22" s="22"/>
      <c r="U22" s="22"/>
      <c r="V22" s="22"/>
      <c r="W22" s="22"/>
    </row>
    <row r="23" ht="31.4" customHeight="1" spans="1:23">
      <c r="A23" s="113" t="s">
        <v>46</v>
      </c>
      <c r="B23" s="107" t="s">
        <v>189</v>
      </c>
      <c r="C23" s="23" t="s">
        <v>190</v>
      </c>
      <c r="D23" s="23" t="s">
        <v>64</v>
      </c>
      <c r="E23" s="23" t="s">
        <v>65</v>
      </c>
      <c r="F23" s="23" t="s">
        <v>191</v>
      </c>
      <c r="G23" s="23" t="s">
        <v>192</v>
      </c>
      <c r="H23" s="22">
        <v>545645.89</v>
      </c>
      <c r="I23" s="22">
        <v>545645.89</v>
      </c>
      <c r="J23" s="22">
        <v>136411.47</v>
      </c>
      <c r="K23" s="22"/>
      <c r="L23" s="22">
        <v>409234.42</v>
      </c>
      <c r="M23" s="22"/>
      <c r="N23" s="22"/>
      <c r="O23" s="22"/>
      <c r="P23" s="22"/>
      <c r="Q23" s="22"/>
      <c r="R23" s="22"/>
      <c r="S23" s="22"/>
      <c r="T23" s="22"/>
      <c r="U23" s="22"/>
      <c r="V23" s="22"/>
      <c r="W23" s="22"/>
    </row>
    <row r="24" ht="31.4" customHeight="1" spans="1:23">
      <c r="A24" s="113" t="s">
        <v>46</v>
      </c>
      <c r="B24" s="107" t="s">
        <v>189</v>
      </c>
      <c r="C24" s="23" t="s">
        <v>190</v>
      </c>
      <c r="D24" s="23" t="s">
        <v>64</v>
      </c>
      <c r="E24" s="23" t="s">
        <v>65</v>
      </c>
      <c r="F24" s="23" t="s">
        <v>193</v>
      </c>
      <c r="G24" s="23" t="s">
        <v>194</v>
      </c>
      <c r="H24" s="22">
        <v>36293.45</v>
      </c>
      <c r="I24" s="22">
        <v>36293.45</v>
      </c>
      <c r="J24" s="22">
        <v>9073.36</v>
      </c>
      <c r="K24" s="22"/>
      <c r="L24" s="22">
        <v>27220.09</v>
      </c>
      <c r="M24" s="22"/>
      <c r="N24" s="22"/>
      <c r="O24" s="22"/>
      <c r="P24" s="22"/>
      <c r="Q24" s="22"/>
      <c r="R24" s="22"/>
      <c r="S24" s="22"/>
      <c r="T24" s="22"/>
      <c r="U24" s="22"/>
      <c r="V24" s="22"/>
      <c r="W24" s="22"/>
    </row>
    <row r="25" ht="31.4" customHeight="1" spans="1:23">
      <c r="A25" s="113" t="s">
        <v>46</v>
      </c>
      <c r="B25" s="107" t="s">
        <v>189</v>
      </c>
      <c r="C25" s="23" t="s">
        <v>190</v>
      </c>
      <c r="D25" s="23" t="s">
        <v>64</v>
      </c>
      <c r="E25" s="23" t="s">
        <v>65</v>
      </c>
      <c r="F25" s="23" t="s">
        <v>195</v>
      </c>
      <c r="G25" s="23" t="s">
        <v>196</v>
      </c>
      <c r="H25" s="22">
        <v>608897.62</v>
      </c>
      <c r="I25" s="22">
        <v>608897.62</v>
      </c>
      <c r="J25" s="22">
        <v>152224.41</v>
      </c>
      <c r="K25" s="22"/>
      <c r="L25" s="22">
        <v>456673.21</v>
      </c>
      <c r="M25" s="22"/>
      <c r="N25" s="22"/>
      <c r="O25" s="22"/>
      <c r="P25" s="22"/>
      <c r="Q25" s="22"/>
      <c r="R25" s="22"/>
      <c r="S25" s="22"/>
      <c r="T25" s="22"/>
      <c r="U25" s="22"/>
      <c r="V25" s="22"/>
      <c r="W25" s="22"/>
    </row>
    <row r="26" ht="31.4" customHeight="1" spans="1:23">
      <c r="A26" s="113" t="s">
        <v>46</v>
      </c>
      <c r="B26" s="107" t="s">
        <v>189</v>
      </c>
      <c r="C26" s="23" t="s">
        <v>190</v>
      </c>
      <c r="D26" s="23" t="s">
        <v>64</v>
      </c>
      <c r="E26" s="23" t="s">
        <v>65</v>
      </c>
      <c r="F26" s="23" t="s">
        <v>197</v>
      </c>
      <c r="G26" s="23" t="s">
        <v>198</v>
      </c>
      <c r="H26" s="22">
        <v>1258662.63</v>
      </c>
      <c r="I26" s="22">
        <v>1258662.63</v>
      </c>
      <c r="J26" s="22">
        <v>314665.66</v>
      </c>
      <c r="K26" s="22"/>
      <c r="L26" s="22">
        <v>943996.97</v>
      </c>
      <c r="M26" s="22"/>
      <c r="N26" s="22"/>
      <c r="O26" s="22"/>
      <c r="P26" s="22"/>
      <c r="Q26" s="22"/>
      <c r="R26" s="22"/>
      <c r="S26" s="22"/>
      <c r="T26" s="22"/>
      <c r="U26" s="22"/>
      <c r="V26" s="22"/>
      <c r="W26" s="22"/>
    </row>
    <row r="27" ht="31.4" customHeight="1" spans="1:23">
      <c r="A27" s="113" t="s">
        <v>46</v>
      </c>
      <c r="B27" s="107" t="s">
        <v>189</v>
      </c>
      <c r="C27" s="23" t="s">
        <v>190</v>
      </c>
      <c r="D27" s="23" t="s">
        <v>64</v>
      </c>
      <c r="E27" s="23" t="s">
        <v>65</v>
      </c>
      <c r="F27" s="23" t="s">
        <v>199</v>
      </c>
      <c r="G27" s="23" t="s">
        <v>200</v>
      </c>
      <c r="H27" s="22">
        <v>62511.4</v>
      </c>
      <c r="I27" s="22">
        <v>62511.4</v>
      </c>
      <c r="J27" s="22">
        <v>15627.85</v>
      </c>
      <c r="K27" s="22"/>
      <c r="L27" s="22">
        <v>46883.55</v>
      </c>
      <c r="M27" s="22"/>
      <c r="N27" s="22"/>
      <c r="O27" s="22"/>
      <c r="P27" s="22"/>
      <c r="Q27" s="22"/>
      <c r="R27" s="22"/>
      <c r="S27" s="22"/>
      <c r="T27" s="22"/>
      <c r="U27" s="22"/>
      <c r="V27" s="22"/>
      <c r="W27" s="22"/>
    </row>
    <row r="28" ht="31.4" customHeight="1" spans="1:23">
      <c r="A28" s="113" t="s">
        <v>46</v>
      </c>
      <c r="B28" s="107" t="s">
        <v>189</v>
      </c>
      <c r="C28" s="23" t="s">
        <v>190</v>
      </c>
      <c r="D28" s="23" t="s">
        <v>64</v>
      </c>
      <c r="E28" s="23" t="s">
        <v>65</v>
      </c>
      <c r="F28" s="23" t="s">
        <v>201</v>
      </c>
      <c r="G28" s="23" t="s">
        <v>202</v>
      </c>
      <c r="H28" s="22">
        <v>284791.91</v>
      </c>
      <c r="I28" s="22">
        <v>284791.91</v>
      </c>
      <c r="J28" s="22">
        <v>71197.98</v>
      </c>
      <c r="K28" s="22"/>
      <c r="L28" s="22">
        <v>213593.93</v>
      </c>
      <c r="M28" s="22"/>
      <c r="N28" s="22"/>
      <c r="O28" s="22"/>
      <c r="P28" s="22"/>
      <c r="Q28" s="22"/>
      <c r="R28" s="22"/>
      <c r="S28" s="22"/>
      <c r="T28" s="22"/>
      <c r="U28" s="22"/>
      <c r="V28" s="22"/>
      <c r="W28" s="22"/>
    </row>
    <row r="29" ht="31.4" customHeight="1" spans="1:23">
      <c r="A29" s="113" t="s">
        <v>46</v>
      </c>
      <c r="B29" s="107" t="s">
        <v>189</v>
      </c>
      <c r="C29" s="23" t="s">
        <v>190</v>
      </c>
      <c r="D29" s="23" t="s">
        <v>64</v>
      </c>
      <c r="E29" s="23" t="s">
        <v>65</v>
      </c>
      <c r="F29" s="23" t="s">
        <v>203</v>
      </c>
      <c r="G29" s="23" t="s">
        <v>204</v>
      </c>
      <c r="H29" s="22">
        <v>1004159.51</v>
      </c>
      <c r="I29" s="22">
        <v>1004159.51</v>
      </c>
      <c r="J29" s="22">
        <v>251039.88</v>
      </c>
      <c r="K29" s="22"/>
      <c r="L29" s="22">
        <v>753119.63</v>
      </c>
      <c r="M29" s="22"/>
      <c r="N29" s="22"/>
      <c r="O29" s="22"/>
      <c r="P29" s="22"/>
      <c r="Q29" s="22"/>
      <c r="R29" s="22"/>
      <c r="S29" s="22"/>
      <c r="T29" s="22"/>
      <c r="U29" s="22"/>
      <c r="V29" s="22"/>
      <c r="W29" s="22"/>
    </row>
    <row r="30" ht="31.4" customHeight="1" spans="1:23">
      <c r="A30" s="113" t="s">
        <v>46</v>
      </c>
      <c r="B30" s="107" t="s">
        <v>189</v>
      </c>
      <c r="C30" s="23" t="s">
        <v>190</v>
      </c>
      <c r="D30" s="23" t="s">
        <v>64</v>
      </c>
      <c r="E30" s="23" t="s">
        <v>65</v>
      </c>
      <c r="F30" s="23" t="s">
        <v>205</v>
      </c>
      <c r="G30" s="23" t="s">
        <v>206</v>
      </c>
      <c r="H30" s="22">
        <v>30000</v>
      </c>
      <c r="I30" s="22">
        <v>30000</v>
      </c>
      <c r="J30" s="22">
        <v>7500</v>
      </c>
      <c r="K30" s="22"/>
      <c r="L30" s="22">
        <v>22500</v>
      </c>
      <c r="M30" s="22"/>
      <c r="N30" s="22"/>
      <c r="O30" s="22"/>
      <c r="P30" s="22"/>
      <c r="Q30" s="22"/>
      <c r="R30" s="22"/>
      <c r="S30" s="22"/>
      <c r="T30" s="22"/>
      <c r="U30" s="22"/>
      <c r="V30" s="22"/>
      <c r="W30" s="22"/>
    </row>
    <row r="31" ht="31.4" customHeight="1" spans="1:23">
      <c r="A31" s="113" t="s">
        <v>46</v>
      </c>
      <c r="B31" s="107" t="s">
        <v>189</v>
      </c>
      <c r="C31" s="23" t="s">
        <v>190</v>
      </c>
      <c r="D31" s="23" t="s">
        <v>64</v>
      </c>
      <c r="E31" s="23" t="s">
        <v>65</v>
      </c>
      <c r="F31" s="23" t="s">
        <v>207</v>
      </c>
      <c r="G31" s="23" t="s">
        <v>208</v>
      </c>
      <c r="H31" s="22">
        <v>20000</v>
      </c>
      <c r="I31" s="22">
        <v>20000</v>
      </c>
      <c r="J31" s="22">
        <v>5000</v>
      </c>
      <c r="K31" s="22"/>
      <c r="L31" s="22">
        <v>15000</v>
      </c>
      <c r="M31" s="22"/>
      <c r="N31" s="22"/>
      <c r="O31" s="22"/>
      <c r="P31" s="22"/>
      <c r="Q31" s="22"/>
      <c r="R31" s="22"/>
      <c r="S31" s="22"/>
      <c r="T31" s="22"/>
      <c r="U31" s="22"/>
      <c r="V31" s="22"/>
      <c r="W31" s="22"/>
    </row>
    <row r="32" ht="31.4" customHeight="1" spans="1:23">
      <c r="A32" s="113" t="s">
        <v>46</v>
      </c>
      <c r="B32" s="107" t="s">
        <v>189</v>
      </c>
      <c r="C32" s="23" t="s">
        <v>190</v>
      </c>
      <c r="D32" s="23" t="s">
        <v>64</v>
      </c>
      <c r="E32" s="23" t="s">
        <v>65</v>
      </c>
      <c r="F32" s="23" t="s">
        <v>209</v>
      </c>
      <c r="G32" s="23" t="s">
        <v>210</v>
      </c>
      <c r="H32" s="22">
        <v>63382.71</v>
      </c>
      <c r="I32" s="22">
        <v>63382.71</v>
      </c>
      <c r="J32" s="22">
        <v>15845.68</v>
      </c>
      <c r="K32" s="22"/>
      <c r="L32" s="22">
        <v>47537.03</v>
      </c>
      <c r="M32" s="22"/>
      <c r="N32" s="22"/>
      <c r="O32" s="22"/>
      <c r="P32" s="22"/>
      <c r="Q32" s="22"/>
      <c r="R32" s="22"/>
      <c r="S32" s="22"/>
      <c r="T32" s="22"/>
      <c r="U32" s="22"/>
      <c r="V32" s="22"/>
      <c r="W32" s="22"/>
    </row>
    <row r="33" ht="31.4" customHeight="1" spans="1:23">
      <c r="A33" s="113" t="s">
        <v>46</v>
      </c>
      <c r="B33" s="107" t="s">
        <v>189</v>
      </c>
      <c r="C33" s="23" t="s">
        <v>190</v>
      </c>
      <c r="D33" s="23" t="s">
        <v>64</v>
      </c>
      <c r="E33" s="23" t="s">
        <v>65</v>
      </c>
      <c r="F33" s="23" t="s">
        <v>211</v>
      </c>
      <c r="G33" s="23" t="s">
        <v>212</v>
      </c>
      <c r="H33" s="22">
        <v>50000</v>
      </c>
      <c r="I33" s="22">
        <v>50000</v>
      </c>
      <c r="J33" s="22">
        <v>12500</v>
      </c>
      <c r="K33" s="22"/>
      <c r="L33" s="22">
        <v>37500</v>
      </c>
      <c r="M33" s="22"/>
      <c r="N33" s="22"/>
      <c r="O33" s="22"/>
      <c r="P33" s="22"/>
      <c r="Q33" s="22"/>
      <c r="R33" s="22"/>
      <c r="S33" s="22"/>
      <c r="T33" s="22"/>
      <c r="U33" s="22"/>
      <c r="V33" s="22"/>
      <c r="W33" s="22"/>
    </row>
    <row r="34" ht="31.4" customHeight="1" spans="1:23">
      <c r="A34" s="113" t="s">
        <v>46</v>
      </c>
      <c r="B34" s="107" t="s">
        <v>189</v>
      </c>
      <c r="C34" s="23" t="s">
        <v>190</v>
      </c>
      <c r="D34" s="23" t="s">
        <v>64</v>
      </c>
      <c r="E34" s="23" t="s">
        <v>65</v>
      </c>
      <c r="F34" s="23" t="s">
        <v>213</v>
      </c>
      <c r="G34" s="23" t="s">
        <v>214</v>
      </c>
      <c r="H34" s="22">
        <v>50000</v>
      </c>
      <c r="I34" s="22">
        <v>50000</v>
      </c>
      <c r="J34" s="22">
        <v>12500</v>
      </c>
      <c r="K34" s="22"/>
      <c r="L34" s="22">
        <v>37500</v>
      </c>
      <c r="M34" s="22"/>
      <c r="N34" s="22"/>
      <c r="O34" s="22"/>
      <c r="P34" s="22"/>
      <c r="Q34" s="22"/>
      <c r="R34" s="22"/>
      <c r="S34" s="22"/>
      <c r="T34" s="22"/>
      <c r="U34" s="22"/>
      <c r="V34" s="22"/>
      <c r="W34" s="22"/>
    </row>
    <row r="35" ht="31.4" customHeight="1" spans="1:23">
      <c r="A35" s="113" t="s">
        <v>46</v>
      </c>
      <c r="B35" s="107" t="s">
        <v>189</v>
      </c>
      <c r="C35" s="23" t="s">
        <v>190</v>
      </c>
      <c r="D35" s="23" t="s">
        <v>64</v>
      </c>
      <c r="E35" s="23" t="s">
        <v>65</v>
      </c>
      <c r="F35" s="23" t="s">
        <v>215</v>
      </c>
      <c r="G35" s="23" t="s">
        <v>216</v>
      </c>
      <c r="H35" s="22">
        <v>678877.24</v>
      </c>
      <c r="I35" s="22">
        <v>678877.24</v>
      </c>
      <c r="J35" s="22">
        <v>169719.31</v>
      </c>
      <c r="K35" s="22"/>
      <c r="L35" s="22">
        <v>509157.93</v>
      </c>
      <c r="M35" s="22"/>
      <c r="N35" s="22"/>
      <c r="O35" s="22"/>
      <c r="P35" s="22"/>
      <c r="Q35" s="22"/>
      <c r="R35" s="22"/>
      <c r="S35" s="22"/>
      <c r="T35" s="22"/>
      <c r="U35" s="22"/>
      <c r="V35" s="22"/>
      <c r="W35" s="22"/>
    </row>
    <row r="36" ht="31.4" customHeight="1" spans="1:23">
      <c r="A36" s="113" t="s">
        <v>46</v>
      </c>
      <c r="B36" s="107" t="s">
        <v>189</v>
      </c>
      <c r="C36" s="23" t="s">
        <v>190</v>
      </c>
      <c r="D36" s="23" t="s">
        <v>64</v>
      </c>
      <c r="E36" s="23" t="s">
        <v>65</v>
      </c>
      <c r="F36" s="23" t="s">
        <v>184</v>
      </c>
      <c r="G36" s="23" t="s">
        <v>185</v>
      </c>
      <c r="H36" s="22">
        <v>249660</v>
      </c>
      <c r="I36" s="22">
        <v>249660</v>
      </c>
      <c r="J36" s="22">
        <v>62415</v>
      </c>
      <c r="K36" s="22"/>
      <c r="L36" s="22">
        <v>187245</v>
      </c>
      <c r="M36" s="22"/>
      <c r="N36" s="22"/>
      <c r="O36" s="22"/>
      <c r="P36" s="22"/>
      <c r="Q36" s="22"/>
      <c r="R36" s="22"/>
      <c r="S36" s="22"/>
      <c r="T36" s="22"/>
      <c r="U36" s="22"/>
      <c r="V36" s="22"/>
      <c r="W36" s="22"/>
    </row>
    <row r="37" ht="31.4" customHeight="1" spans="1:23">
      <c r="A37" s="113" t="s">
        <v>46</v>
      </c>
      <c r="B37" s="107" t="s">
        <v>189</v>
      </c>
      <c r="C37" s="23" t="s">
        <v>190</v>
      </c>
      <c r="D37" s="23" t="s">
        <v>64</v>
      </c>
      <c r="E37" s="23" t="s">
        <v>65</v>
      </c>
      <c r="F37" s="23" t="s">
        <v>217</v>
      </c>
      <c r="G37" s="23" t="s">
        <v>218</v>
      </c>
      <c r="H37" s="22">
        <v>100000</v>
      </c>
      <c r="I37" s="22">
        <v>100000</v>
      </c>
      <c r="J37" s="22">
        <v>25000</v>
      </c>
      <c r="K37" s="22"/>
      <c r="L37" s="22">
        <v>75000</v>
      </c>
      <c r="M37" s="22"/>
      <c r="N37" s="22"/>
      <c r="O37" s="22"/>
      <c r="P37" s="22"/>
      <c r="Q37" s="22"/>
      <c r="R37" s="22"/>
      <c r="S37" s="22"/>
      <c r="T37" s="22"/>
      <c r="U37" s="22"/>
      <c r="V37" s="22"/>
      <c r="W37" s="22"/>
    </row>
    <row r="38" ht="31.4" customHeight="1" spans="1:23">
      <c r="A38" s="113" t="s">
        <v>46</v>
      </c>
      <c r="B38" s="107" t="s">
        <v>189</v>
      </c>
      <c r="C38" s="23" t="s">
        <v>190</v>
      </c>
      <c r="D38" s="23" t="s">
        <v>64</v>
      </c>
      <c r="E38" s="23" t="s">
        <v>65</v>
      </c>
      <c r="F38" s="23" t="s">
        <v>219</v>
      </c>
      <c r="G38" s="23" t="s">
        <v>220</v>
      </c>
      <c r="H38" s="22">
        <v>1112682.67</v>
      </c>
      <c r="I38" s="22">
        <v>1112682.67</v>
      </c>
      <c r="J38" s="22">
        <v>278170.67</v>
      </c>
      <c r="K38" s="22"/>
      <c r="L38" s="22">
        <v>834512</v>
      </c>
      <c r="M38" s="22"/>
      <c r="N38" s="22"/>
      <c r="O38" s="22"/>
      <c r="P38" s="22"/>
      <c r="Q38" s="22"/>
      <c r="R38" s="22"/>
      <c r="S38" s="22"/>
      <c r="T38" s="22"/>
      <c r="U38" s="22"/>
      <c r="V38" s="22"/>
      <c r="W38" s="22"/>
    </row>
    <row r="39" ht="31.4" customHeight="1" spans="1:23">
      <c r="A39" s="113" t="s">
        <v>46</v>
      </c>
      <c r="B39" s="107" t="s">
        <v>189</v>
      </c>
      <c r="C39" s="23" t="s">
        <v>190</v>
      </c>
      <c r="D39" s="23" t="s">
        <v>64</v>
      </c>
      <c r="E39" s="23" t="s">
        <v>65</v>
      </c>
      <c r="F39" s="23" t="s">
        <v>221</v>
      </c>
      <c r="G39" s="23" t="s">
        <v>222</v>
      </c>
      <c r="H39" s="22">
        <v>250000</v>
      </c>
      <c r="I39" s="22">
        <v>250000</v>
      </c>
      <c r="J39" s="22">
        <v>62500</v>
      </c>
      <c r="K39" s="22"/>
      <c r="L39" s="22">
        <v>187500</v>
      </c>
      <c r="M39" s="22"/>
      <c r="N39" s="22"/>
      <c r="O39" s="22"/>
      <c r="P39" s="22"/>
      <c r="Q39" s="22"/>
      <c r="R39" s="22"/>
      <c r="S39" s="22"/>
      <c r="T39" s="22"/>
      <c r="U39" s="22"/>
      <c r="V39" s="22"/>
      <c r="W39" s="22"/>
    </row>
    <row r="40" ht="31.4" customHeight="1" spans="1:23">
      <c r="A40" s="113" t="s">
        <v>46</v>
      </c>
      <c r="B40" s="107" t="s">
        <v>189</v>
      </c>
      <c r="C40" s="23" t="s">
        <v>190</v>
      </c>
      <c r="D40" s="23" t="s">
        <v>82</v>
      </c>
      <c r="E40" s="23" t="s">
        <v>83</v>
      </c>
      <c r="F40" s="23" t="s">
        <v>219</v>
      </c>
      <c r="G40" s="23" t="s">
        <v>220</v>
      </c>
      <c r="H40" s="22">
        <v>125910</v>
      </c>
      <c r="I40" s="22">
        <v>125910</v>
      </c>
      <c r="J40" s="22">
        <v>31477.5</v>
      </c>
      <c r="K40" s="22"/>
      <c r="L40" s="22">
        <v>94432.5</v>
      </c>
      <c r="M40" s="22"/>
      <c r="N40" s="22"/>
      <c r="O40" s="22"/>
      <c r="P40" s="22"/>
      <c r="Q40" s="22"/>
      <c r="R40" s="22"/>
      <c r="S40" s="22"/>
      <c r="T40" s="22"/>
      <c r="U40" s="22"/>
      <c r="V40" s="22"/>
      <c r="W40" s="22"/>
    </row>
    <row r="41" ht="31.4" customHeight="1" spans="1:23">
      <c r="A41" s="113" t="s">
        <v>46</v>
      </c>
      <c r="B41" s="107" t="s">
        <v>223</v>
      </c>
      <c r="C41" s="23" t="s">
        <v>224</v>
      </c>
      <c r="D41" s="23" t="s">
        <v>64</v>
      </c>
      <c r="E41" s="23" t="s">
        <v>65</v>
      </c>
      <c r="F41" s="23" t="s">
        <v>164</v>
      </c>
      <c r="G41" s="23" t="s">
        <v>165</v>
      </c>
      <c r="H41" s="22">
        <v>7119882</v>
      </c>
      <c r="I41" s="22">
        <v>7119882</v>
      </c>
      <c r="J41" s="22">
        <v>1779970.5</v>
      </c>
      <c r="K41" s="22"/>
      <c r="L41" s="22">
        <v>5339911.5</v>
      </c>
      <c r="M41" s="22"/>
      <c r="N41" s="22"/>
      <c r="O41" s="22"/>
      <c r="P41" s="22"/>
      <c r="Q41" s="22"/>
      <c r="R41" s="22"/>
      <c r="S41" s="22"/>
      <c r="T41" s="22"/>
      <c r="U41" s="22"/>
      <c r="V41" s="22"/>
      <c r="W41" s="22"/>
    </row>
    <row r="42" ht="31.4" customHeight="1" spans="1:23">
      <c r="A42" s="113" t="s">
        <v>46</v>
      </c>
      <c r="B42" s="107" t="s">
        <v>225</v>
      </c>
      <c r="C42" s="23" t="s">
        <v>125</v>
      </c>
      <c r="D42" s="23" t="s">
        <v>64</v>
      </c>
      <c r="E42" s="23" t="s">
        <v>65</v>
      </c>
      <c r="F42" s="23" t="s">
        <v>191</v>
      </c>
      <c r="G42" s="23" t="s">
        <v>192</v>
      </c>
      <c r="H42" s="22">
        <v>1827362.67</v>
      </c>
      <c r="I42" s="22">
        <v>1827362.67</v>
      </c>
      <c r="J42" s="22"/>
      <c r="K42" s="22"/>
      <c r="L42" s="22">
        <v>1827362.67</v>
      </c>
      <c r="M42" s="22"/>
      <c r="N42" s="22"/>
      <c r="O42" s="22"/>
      <c r="P42" s="22"/>
      <c r="Q42" s="22"/>
      <c r="R42" s="22"/>
      <c r="S42" s="22"/>
      <c r="T42" s="22"/>
      <c r="U42" s="22"/>
      <c r="V42" s="22"/>
      <c r="W42" s="22"/>
    </row>
    <row r="43" ht="31.4" customHeight="1" spans="1:23">
      <c r="A43" s="113" t="s">
        <v>46</v>
      </c>
      <c r="B43" s="107" t="s">
        <v>225</v>
      </c>
      <c r="C43" s="23" t="s">
        <v>125</v>
      </c>
      <c r="D43" s="23" t="s">
        <v>64</v>
      </c>
      <c r="E43" s="23" t="s">
        <v>65</v>
      </c>
      <c r="F43" s="23" t="s">
        <v>193</v>
      </c>
      <c r="G43" s="23" t="s">
        <v>194</v>
      </c>
      <c r="H43" s="22">
        <v>470000</v>
      </c>
      <c r="I43" s="22">
        <v>470000</v>
      </c>
      <c r="J43" s="22"/>
      <c r="K43" s="22"/>
      <c r="L43" s="22">
        <v>470000</v>
      </c>
      <c r="M43" s="22"/>
      <c r="N43" s="22"/>
      <c r="O43" s="22"/>
      <c r="P43" s="22"/>
      <c r="Q43" s="22"/>
      <c r="R43" s="22"/>
      <c r="S43" s="22"/>
      <c r="T43" s="22"/>
      <c r="U43" s="22"/>
      <c r="V43" s="22"/>
      <c r="W43" s="22"/>
    </row>
    <row r="44" ht="31.4" customHeight="1" spans="1:23">
      <c r="A44" s="113" t="s">
        <v>46</v>
      </c>
      <c r="B44" s="107" t="s">
        <v>225</v>
      </c>
      <c r="C44" s="23" t="s">
        <v>125</v>
      </c>
      <c r="D44" s="23" t="s">
        <v>64</v>
      </c>
      <c r="E44" s="23" t="s">
        <v>65</v>
      </c>
      <c r="F44" s="23" t="s">
        <v>199</v>
      </c>
      <c r="G44" s="23" t="s">
        <v>200</v>
      </c>
      <c r="H44" s="22">
        <v>196000</v>
      </c>
      <c r="I44" s="22">
        <v>196000</v>
      </c>
      <c r="J44" s="22"/>
      <c r="K44" s="22"/>
      <c r="L44" s="22">
        <v>196000</v>
      </c>
      <c r="M44" s="22"/>
      <c r="N44" s="22"/>
      <c r="O44" s="22"/>
      <c r="P44" s="22"/>
      <c r="Q44" s="22"/>
      <c r="R44" s="22"/>
      <c r="S44" s="22"/>
      <c r="T44" s="22"/>
      <c r="U44" s="22"/>
      <c r="V44" s="22"/>
      <c r="W44" s="22"/>
    </row>
    <row r="45" ht="31.4" customHeight="1" spans="1:23">
      <c r="A45" s="113" t="s">
        <v>46</v>
      </c>
      <c r="B45" s="107" t="s">
        <v>225</v>
      </c>
      <c r="C45" s="23" t="s">
        <v>125</v>
      </c>
      <c r="D45" s="23" t="s">
        <v>64</v>
      </c>
      <c r="E45" s="23" t="s">
        <v>65</v>
      </c>
      <c r="F45" s="23" t="s">
        <v>201</v>
      </c>
      <c r="G45" s="23" t="s">
        <v>202</v>
      </c>
      <c r="H45" s="22">
        <v>211200</v>
      </c>
      <c r="I45" s="22">
        <v>211200</v>
      </c>
      <c r="J45" s="22"/>
      <c r="K45" s="22"/>
      <c r="L45" s="22">
        <v>211200</v>
      </c>
      <c r="M45" s="22"/>
      <c r="N45" s="22"/>
      <c r="O45" s="22"/>
      <c r="P45" s="22"/>
      <c r="Q45" s="22"/>
      <c r="R45" s="22"/>
      <c r="S45" s="22"/>
      <c r="T45" s="22"/>
      <c r="U45" s="22"/>
      <c r="V45" s="22"/>
      <c r="W45" s="22"/>
    </row>
    <row r="46" ht="31.4" customHeight="1" spans="1:23">
      <c r="A46" s="113" t="s">
        <v>46</v>
      </c>
      <c r="B46" s="107" t="s">
        <v>225</v>
      </c>
      <c r="C46" s="23" t="s">
        <v>125</v>
      </c>
      <c r="D46" s="23" t="s">
        <v>64</v>
      </c>
      <c r="E46" s="23" t="s">
        <v>65</v>
      </c>
      <c r="F46" s="23" t="s">
        <v>203</v>
      </c>
      <c r="G46" s="23" t="s">
        <v>204</v>
      </c>
      <c r="H46" s="22">
        <v>1200000</v>
      </c>
      <c r="I46" s="22">
        <v>1200000</v>
      </c>
      <c r="J46" s="22"/>
      <c r="K46" s="22"/>
      <c r="L46" s="22">
        <v>1200000</v>
      </c>
      <c r="M46" s="22"/>
      <c r="N46" s="22"/>
      <c r="O46" s="22"/>
      <c r="P46" s="22"/>
      <c r="Q46" s="22"/>
      <c r="R46" s="22"/>
      <c r="S46" s="22"/>
      <c r="T46" s="22"/>
      <c r="U46" s="22"/>
      <c r="V46" s="22"/>
      <c r="W46" s="22"/>
    </row>
    <row r="47" ht="31.4" customHeight="1" spans="1:23">
      <c r="A47" s="113" t="s">
        <v>46</v>
      </c>
      <c r="B47" s="107" t="s">
        <v>225</v>
      </c>
      <c r="C47" s="23" t="s">
        <v>125</v>
      </c>
      <c r="D47" s="23" t="s">
        <v>64</v>
      </c>
      <c r="E47" s="23" t="s">
        <v>65</v>
      </c>
      <c r="F47" s="23" t="s">
        <v>207</v>
      </c>
      <c r="G47" s="23" t="s">
        <v>208</v>
      </c>
      <c r="H47" s="22">
        <v>80000</v>
      </c>
      <c r="I47" s="22">
        <v>80000</v>
      </c>
      <c r="J47" s="22"/>
      <c r="K47" s="22"/>
      <c r="L47" s="22">
        <v>80000</v>
      </c>
      <c r="M47" s="22"/>
      <c r="N47" s="22"/>
      <c r="O47" s="22"/>
      <c r="P47" s="22"/>
      <c r="Q47" s="22"/>
      <c r="R47" s="22"/>
      <c r="S47" s="22"/>
      <c r="T47" s="22"/>
      <c r="U47" s="22"/>
      <c r="V47" s="22"/>
      <c r="W47" s="22"/>
    </row>
    <row r="48" ht="31.4" customHeight="1" spans="1:23">
      <c r="A48" s="113" t="s">
        <v>46</v>
      </c>
      <c r="B48" s="107" t="s">
        <v>225</v>
      </c>
      <c r="C48" s="23" t="s">
        <v>125</v>
      </c>
      <c r="D48" s="23" t="s">
        <v>64</v>
      </c>
      <c r="E48" s="23" t="s">
        <v>65</v>
      </c>
      <c r="F48" s="23" t="s">
        <v>209</v>
      </c>
      <c r="G48" s="23" t="s">
        <v>210</v>
      </c>
      <c r="H48" s="22">
        <v>572160</v>
      </c>
      <c r="I48" s="22">
        <v>572160</v>
      </c>
      <c r="J48" s="22"/>
      <c r="K48" s="22"/>
      <c r="L48" s="22">
        <v>572160</v>
      </c>
      <c r="M48" s="22"/>
      <c r="N48" s="22"/>
      <c r="O48" s="22"/>
      <c r="P48" s="22"/>
      <c r="Q48" s="22"/>
      <c r="R48" s="22"/>
      <c r="S48" s="22"/>
      <c r="T48" s="22"/>
      <c r="U48" s="22"/>
      <c r="V48" s="22"/>
      <c r="W48" s="22"/>
    </row>
    <row r="49" ht="31.4" customHeight="1" spans="1:23">
      <c r="A49" s="113" t="s">
        <v>46</v>
      </c>
      <c r="B49" s="107" t="s">
        <v>225</v>
      </c>
      <c r="C49" s="23" t="s">
        <v>125</v>
      </c>
      <c r="D49" s="23" t="s">
        <v>64</v>
      </c>
      <c r="E49" s="23" t="s">
        <v>65</v>
      </c>
      <c r="F49" s="23" t="s">
        <v>181</v>
      </c>
      <c r="G49" s="114" t="s">
        <v>138</v>
      </c>
      <c r="H49" s="22">
        <v>100000</v>
      </c>
      <c r="I49" s="22">
        <v>100000</v>
      </c>
      <c r="J49" s="22"/>
      <c r="K49" s="22"/>
      <c r="L49" s="22">
        <v>100000</v>
      </c>
      <c r="M49" s="22"/>
      <c r="N49" s="22"/>
      <c r="O49" s="22"/>
      <c r="P49" s="22"/>
      <c r="Q49" s="22"/>
      <c r="R49" s="22"/>
      <c r="S49" s="22"/>
      <c r="T49" s="22"/>
      <c r="U49" s="22"/>
      <c r="V49" s="22"/>
      <c r="W49" s="22"/>
    </row>
    <row r="50" ht="31.4" customHeight="1" spans="1:23">
      <c r="A50" s="113" t="s">
        <v>46</v>
      </c>
      <c r="B50" s="107" t="s">
        <v>225</v>
      </c>
      <c r="C50" s="23" t="s">
        <v>125</v>
      </c>
      <c r="D50" s="23" t="s">
        <v>64</v>
      </c>
      <c r="E50" s="23" t="s">
        <v>65</v>
      </c>
      <c r="F50" s="23" t="s">
        <v>211</v>
      </c>
      <c r="G50" s="23" t="s">
        <v>212</v>
      </c>
      <c r="H50" s="22">
        <v>58400</v>
      </c>
      <c r="I50" s="22">
        <v>58400</v>
      </c>
      <c r="J50" s="22"/>
      <c r="K50" s="22"/>
      <c r="L50" s="22">
        <v>58400</v>
      </c>
      <c r="M50" s="22"/>
      <c r="N50" s="22"/>
      <c r="O50" s="22"/>
      <c r="P50" s="22"/>
      <c r="Q50" s="22"/>
      <c r="R50" s="22"/>
      <c r="S50" s="22"/>
      <c r="T50" s="22"/>
      <c r="U50" s="22"/>
      <c r="V50" s="22"/>
      <c r="W50" s="22"/>
    </row>
    <row r="51" ht="31.4" customHeight="1" spans="1:23">
      <c r="A51" s="113" t="s">
        <v>46</v>
      </c>
      <c r="B51" s="107" t="s">
        <v>225</v>
      </c>
      <c r="C51" s="23" t="s">
        <v>125</v>
      </c>
      <c r="D51" s="23" t="s">
        <v>64</v>
      </c>
      <c r="E51" s="23" t="s">
        <v>65</v>
      </c>
      <c r="F51" s="23" t="s">
        <v>213</v>
      </c>
      <c r="G51" s="23" t="s">
        <v>214</v>
      </c>
      <c r="H51" s="22">
        <v>951250</v>
      </c>
      <c r="I51" s="22">
        <v>951250</v>
      </c>
      <c r="J51" s="22"/>
      <c r="K51" s="22"/>
      <c r="L51" s="22">
        <v>951250</v>
      </c>
      <c r="M51" s="22"/>
      <c r="N51" s="22"/>
      <c r="O51" s="22"/>
      <c r="P51" s="22"/>
      <c r="Q51" s="22"/>
      <c r="R51" s="22"/>
      <c r="S51" s="22"/>
      <c r="T51" s="22"/>
      <c r="U51" s="22"/>
      <c r="V51" s="22"/>
      <c r="W51" s="22"/>
    </row>
    <row r="52" ht="31.4" customHeight="1" spans="1:23">
      <c r="A52" s="113" t="s">
        <v>46</v>
      </c>
      <c r="B52" s="107" t="s">
        <v>225</v>
      </c>
      <c r="C52" s="23" t="s">
        <v>125</v>
      </c>
      <c r="D52" s="23" t="s">
        <v>64</v>
      </c>
      <c r="E52" s="23" t="s">
        <v>65</v>
      </c>
      <c r="F52" s="23" t="s">
        <v>184</v>
      </c>
      <c r="G52" s="23" t="s">
        <v>185</v>
      </c>
      <c r="H52" s="22">
        <v>22880</v>
      </c>
      <c r="I52" s="22">
        <v>22880</v>
      </c>
      <c r="J52" s="22"/>
      <c r="K52" s="22"/>
      <c r="L52" s="22">
        <v>22880</v>
      </c>
      <c r="M52" s="22"/>
      <c r="N52" s="22"/>
      <c r="O52" s="22"/>
      <c r="P52" s="22"/>
      <c r="Q52" s="22"/>
      <c r="R52" s="22"/>
      <c r="S52" s="22"/>
      <c r="T52" s="22"/>
      <c r="U52" s="22"/>
      <c r="V52" s="22"/>
      <c r="W52" s="22"/>
    </row>
    <row r="53" ht="31.4" customHeight="1" spans="1:23">
      <c r="A53" s="113" t="s">
        <v>46</v>
      </c>
      <c r="B53" s="107" t="s">
        <v>225</v>
      </c>
      <c r="C53" s="23" t="s">
        <v>125</v>
      </c>
      <c r="D53" s="23" t="s">
        <v>64</v>
      </c>
      <c r="E53" s="23" t="s">
        <v>65</v>
      </c>
      <c r="F53" s="23" t="s">
        <v>217</v>
      </c>
      <c r="G53" s="23" t="s">
        <v>218</v>
      </c>
      <c r="H53" s="22">
        <v>50000</v>
      </c>
      <c r="I53" s="22">
        <v>50000</v>
      </c>
      <c r="J53" s="22"/>
      <c r="K53" s="22"/>
      <c r="L53" s="22">
        <v>50000</v>
      </c>
      <c r="M53" s="22"/>
      <c r="N53" s="22"/>
      <c r="O53" s="22"/>
      <c r="P53" s="22"/>
      <c r="Q53" s="22"/>
      <c r="R53" s="22"/>
      <c r="S53" s="22"/>
      <c r="T53" s="22"/>
      <c r="U53" s="22"/>
      <c r="V53" s="22"/>
      <c r="W53" s="22"/>
    </row>
    <row r="54" ht="31.4" customHeight="1" spans="1:23">
      <c r="A54" s="113" t="s">
        <v>46</v>
      </c>
      <c r="B54" s="107" t="s">
        <v>225</v>
      </c>
      <c r="C54" s="23" t="s">
        <v>125</v>
      </c>
      <c r="D54" s="23" t="s">
        <v>64</v>
      </c>
      <c r="E54" s="23" t="s">
        <v>65</v>
      </c>
      <c r="F54" s="23" t="s">
        <v>219</v>
      </c>
      <c r="G54" s="23" t="s">
        <v>220</v>
      </c>
      <c r="H54" s="22">
        <v>2107747.33</v>
      </c>
      <c r="I54" s="22">
        <v>2107747.33</v>
      </c>
      <c r="J54" s="22"/>
      <c r="K54" s="22"/>
      <c r="L54" s="22">
        <v>2107747.33</v>
      </c>
      <c r="M54" s="22"/>
      <c r="N54" s="22"/>
      <c r="O54" s="22"/>
      <c r="P54" s="22"/>
      <c r="Q54" s="22"/>
      <c r="R54" s="22"/>
      <c r="S54" s="22"/>
      <c r="T54" s="22"/>
      <c r="U54" s="22"/>
      <c r="V54" s="22"/>
      <c r="W54" s="22"/>
    </row>
    <row r="55" ht="31.4" customHeight="1" spans="1:23">
      <c r="A55" s="113" t="s">
        <v>46</v>
      </c>
      <c r="B55" s="107" t="s">
        <v>225</v>
      </c>
      <c r="C55" s="23" t="s">
        <v>125</v>
      </c>
      <c r="D55" s="23" t="s">
        <v>64</v>
      </c>
      <c r="E55" s="23" t="s">
        <v>65</v>
      </c>
      <c r="F55" s="23" t="s">
        <v>221</v>
      </c>
      <c r="G55" s="23" t="s">
        <v>222</v>
      </c>
      <c r="H55" s="22">
        <v>2013000</v>
      </c>
      <c r="I55" s="22">
        <v>2013000</v>
      </c>
      <c r="J55" s="22"/>
      <c r="K55" s="22"/>
      <c r="L55" s="22">
        <v>2013000</v>
      </c>
      <c r="M55" s="22"/>
      <c r="N55" s="22"/>
      <c r="O55" s="22"/>
      <c r="P55" s="22"/>
      <c r="Q55" s="22"/>
      <c r="R55" s="22"/>
      <c r="S55" s="22"/>
      <c r="T55" s="22"/>
      <c r="U55" s="22"/>
      <c r="V55" s="22"/>
      <c r="W55" s="22"/>
    </row>
    <row r="56" ht="31.4" customHeight="1" spans="1:23">
      <c r="A56" s="113" t="s">
        <v>46</v>
      </c>
      <c r="B56" s="107" t="s">
        <v>225</v>
      </c>
      <c r="C56" s="23" t="s">
        <v>125</v>
      </c>
      <c r="D56" s="23" t="s">
        <v>64</v>
      </c>
      <c r="E56" s="23" t="s">
        <v>65</v>
      </c>
      <c r="F56" s="23" t="s">
        <v>226</v>
      </c>
      <c r="G56" s="23" t="s">
        <v>227</v>
      </c>
      <c r="H56" s="22">
        <v>140000</v>
      </c>
      <c r="I56" s="22">
        <v>140000</v>
      </c>
      <c r="J56" s="22"/>
      <c r="K56" s="22"/>
      <c r="L56" s="22">
        <v>140000</v>
      </c>
      <c r="M56" s="22"/>
      <c r="N56" s="22"/>
      <c r="O56" s="22"/>
      <c r="P56" s="22"/>
      <c r="Q56" s="22"/>
      <c r="R56" s="22"/>
      <c r="S56" s="22"/>
      <c r="T56" s="22"/>
      <c r="U56" s="22"/>
      <c r="V56" s="22"/>
      <c r="W56" s="22"/>
    </row>
    <row r="57" ht="31.4" customHeight="1" spans="1:23">
      <c r="A57" s="113" t="s">
        <v>46</v>
      </c>
      <c r="B57" s="107" t="s">
        <v>228</v>
      </c>
      <c r="C57" s="23" t="s">
        <v>159</v>
      </c>
      <c r="D57" s="23" t="s">
        <v>64</v>
      </c>
      <c r="E57" s="23" t="s">
        <v>65</v>
      </c>
      <c r="F57" s="23" t="s">
        <v>160</v>
      </c>
      <c r="G57" s="23" t="s">
        <v>161</v>
      </c>
      <c r="H57" s="22">
        <v>324172.8</v>
      </c>
      <c r="I57" s="22">
        <v>324172.8</v>
      </c>
      <c r="J57" s="22">
        <v>81043.2</v>
      </c>
      <c r="K57" s="22"/>
      <c r="L57" s="22">
        <v>243129.6</v>
      </c>
      <c r="M57" s="22"/>
      <c r="N57" s="22"/>
      <c r="O57" s="22"/>
      <c r="P57" s="22"/>
      <c r="Q57" s="22"/>
      <c r="R57" s="22"/>
      <c r="S57" s="22"/>
      <c r="T57" s="22"/>
      <c r="U57" s="22"/>
      <c r="V57" s="22"/>
      <c r="W57" s="22"/>
    </row>
    <row r="58" ht="31.4" customHeight="1" spans="1:23">
      <c r="A58" s="113" t="s">
        <v>46</v>
      </c>
      <c r="B58" s="107" t="s">
        <v>228</v>
      </c>
      <c r="C58" s="23" t="s">
        <v>159</v>
      </c>
      <c r="D58" s="23" t="s">
        <v>64</v>
      </c>
      <c r="E58" s="23" t="s">
        <v>65</v>
      </c>
      <c r="F58" s="23" t="s">
        <v>162</v>
      </c>
      <c r="G58" s="23" t="s">
        <v>163</v>
      </c>
      <c r="H58" s="22">
        <v>461160</v>
      </c>
      <c r="I58" s="22">
        <v>461160</v>
      </c>
      <c r="J58" s="22">
        <v>115290</v>
      </c>
      <c r="K58" s="22"/>
      <c r="L58" s="22">
        <v>345870</v>
      </c>
      <c r="M58" s="22"/>
      <c r="N58" s="22"/>
      <c r="O58" s="22"/>
      <c r="P58" s="22"/>
      <c r="Q58" s="22"/>
      <c r="R58" s="22"/>
      <c r="S58" s="22"/>
      <c r="T58" s="22"/>
      <c r="U58" s="22"/>
      <c r="V58" s="22"/>
      <c r="W58" s="22"/>
    </row>
    <row r="59" ht="31.4" customHeight="1" spans="1:23">
      <c r="A59" s="113" t="s">
        <v>46</v>
      </c>
      <c r="B59" s="107" t="s">
        <v>228</v>
      </c>
      <c r="C59" s="23" t="s">
        <v>159</v>
      </c>
      <c r="D59" s="23" t="s">
        <v>64</v>
      </c>
      <c r="E59" s="23" t="s">
        <v>65</v>
      </c>
      <c r="F59" s="23" t="s">
        <v>164</v>
      </c>
      <c r="G59" s="23" t="s">
        <v>165</v>
      </c>
      <c r="H59" s="22">
        <v>29639.4</v>
      </c>
      <c r="I59" s="22">
        <v>29639.4</v>
      </c>
      <c r="J59" s="22">
        <v>7409.85</v>
      </c>
      <c r="K59" s="22"/>
      <c r="L59" s="22">
        <v>22229.55</v>
      </c>
      <c r="M59" s="22"/>
      <c r="N59" s="22"/>
      <c r="O59" s="22"/>
      <c r="P59" s="22"/>
      <c r="Q59" s="22"/>
      <c r="R59" s="22"/>
      <c r="S59" s="22"/>
      <c r="T59" s="22"/>
      <c r="U59" s="22"/>
      <c r="V59" s="22"/>
      <c r="W59" s="22"/>
    </row>
    <row r="60" ht="31.4" customHeight="1" spans="1:23">
      <c r="A60" s="113" t="s">
        <v>46</v>
      </c>
      <c r="B60" s="107" t="s">
        <v>229</v>
      </c>
      <c r="C60" s="23" t="s">
        <v>167</v>
      </c>
      <c r="D60" s="23" t="s">
        <v>86</v>
      </c>
      <c r="E60" s="23" t="s">
        <v>87</v>
      </c>
      <c r="F60" s="23" t="s">
        <v>168</v>
      </c>
      <c r="G60" s="23" t="s">
        <v>169</v>
      </c>
      <c r="H60" s="22">
        <v>135594.24</v>
      </c>
      <c r="I60" s="22">
        <v>135594.24</v>
      </c>
      <c r="J60" s="22">
        <v>33898.56</v>
      </c>
      <c r="K60" s="22"/>
      <c r="L60" s="22">
        <v>101695.68</v>
      </c>
      <c r="M60" s="22"/>
      <c r="N60" s="22"/>
      <c r="O60" s="22"/>
      <c r="P60" s="22"/>
      <c r="Q60" s="22"/>
      <c r="R60" s="22"/>
      <c r="S60" s="22"/>
      <c r="T60" s="22"/>
      <c r="U60" s="22"/>
      <c r="V60" s="22"/>
      <c r="W60" s="22"/>
    </row>
    <row r="61" ht="31.4" customHeight="1" spans="1:23">
      <c r="A61" s="113" t="s">
        <v>46</v>
      </c>
      <c r="B61" s="107" t="s">
        <v>229</v>
      </c>
      <c r="C61" s="23" t="s">
        <v>167</v>
      </c>
      <c r="D61" s="23" t="s">
        <v>90</v>
      </c>
      <c r="E61" s="23" t="s">
        <v>89</v>
      </c>
      <c r="F61" s="23" t="s">
        <v>170</v>
      </c>
      <c r="G61" s="23" t="s">
        <v>171</v>
      </c>
      <c r="H61" s="22">
        <v>1370.93</v>
      </c>
      <c r="I61" s="22">
        <v>1370.93</v>
      </c>
      <c r="J61" s="22">
        <v>342.73</v>
      </c>
      <c r="K61" s="22"/>
      <c r="L61" s="22">
        <v>1028.2</v>
      </c>
      <c r="M61" s="22"/>
      <c r="N61" s="22"/>
      <c r="O61" s="22"/>
      <c r="P61" s="22"/>
      <c r="Q61" s="22"/>
      <c r="R61" s="22"/>
      <c r="S61" s="22"/>
      <c r="T61" s="22"/>
      <c r="U61" s="22"/>
      <c r="V61" s="22"/>
      <c r="W61" s="22"/>
    </row>
    <row r="62" ht="31.4" customHeight="1" spans="1:23">
      <c r="A62" s="113" t="s">
        <v>46</v>
      </c>
      <c r="B62" s="107" t="s">
        <v>229</v>
      </c>
      <c r="C62" s="23" t="s">
        <v>167</v>
      </c>
      <c r="D62" s="23" t="s">
        <v>95</v>
      </c>
      <c r="E62" s="23" t="s">
        <v>96</v>
      </c>
      <c r="F62" s="23" t="s">
        <v>172</v>
      </c>
      <c r="G62" s="23" t="s">
        <v>173</v>
      </c>
      <c r="H62" s="22">
        <v>91526.11</v>
      </c>
      <c r="I62" s="22">
        <v>91526.11</v>
      </c>
      <c r="J62" s="22">
        <v>22881.53</v>
      </c>
      <c r="K62" s="22"/>
      <c r="L62" s="22">
        <v>68644.58</v>
      </c>
      <c r="M62" s="22"/>
      <c r="N62" s="22"/>
      <c r="O62" s="22"/>
      <c r="P62" s="22"/>
      <c r="Q62" s="22"/>
      <c r="R62" s="22"/>
      <c r="S62" s="22"/>
      <c r="T62" s="22"/>
      <c r="U62" s="22"/>
      <c r="V62" s="22"/>
      <c r="W62" s="22"/>
    </row>
    <row r="63" ht="31.4" customHeight="1" spans="1:23">
      <c r="A63" s="113" t="s">
        <v>46</v>
      </c>
      <c r="B63" s="107" t="s">
        <v>229</v>
      </c>
      <c r="C63" s="23" t="s">
        <v>167</v>
      </c>
      <c r="D63" s="23" t="s">
        <v>99</v>
      </c>
      <c r="E63" s="23" t="s">
        <v>100</v>
      </c>
      <c r="F63" s="23" t="s">
        <v>176</v>
      </c>
      <c r="G63" s="23" t="s">
        <v>177</v>
      </c>
      <c r="H63" s="22">
        <v>48708.44</v>
      </c>
      <c r="I63" s="22">
        <v>48708.44</v>
      </c>
      <c r="J63" s="22">
        <v>12177.11</v>
      </c>
      <c r="K63" s="22"/>
      <c r="L63" s="22">
        <v>36531.33</v>
      </c>
      <c r="M63" s="22"/>
      <c r="N63" s="22"/>
      <c r="O63" s="22"/>
      <c r="P63" s="22"/>
      <c r="Q63" s="22"/>
      <c r="R63" s="22"/>
      <c r="S63" s="22"/>
      <c r="T63" s="22"/>
      <c r="U63" s="22"/>
      <c r="V63" s="22"/>
      <c r="W63" s="22"/>
    </row>
    <row r="64" ht="31.4" customHeight="1" spans="1:23">
      <c r="A64" s="113" t="s">
        <v>46</v>
      </c>
      <c r="B64" s="107" t="s">
        <v>229</v>
      </c>
      <c r="C64" s="23" t="s">
        <v>167</v>
      </c>
      <c r="D64" s="23" t="s">
        <v>101</v>
      </c>
      <c r="E64" s="23" t="s">
        <v>102</v>
      </c>
      <c r="F64" s="23" t="s">
        <v>170</v>
      </c>
      <c r="G64" s="23" t="s">
        <v>171</v>
      </c>
      <c r="H64" s="22">
        <v>3120</v>
      </c>
      <c r="I64" s="22">
        <v>3120</v>
      </c>
      <c r="J64" s="22">
        <v>3120</v>
      </c>
      <c r="K64" s="22"/>
      <c r="L64" s="22"/>
      <c r="M64" s="22"/>
      <c r="N64" s="22"/>
      <c r="O64" s="22"/>
      <c r="P64" s="22"/>
      <c r="Q64" s="22"/>
      <c r="R64" s="22"/>
      <c r="S64" s="22"/>
      <c r="T64" s="22"/>
      <c r="U64" s="22"/>
      <c r="V64" s="22"/>
      <c r="W64" s="22"/>
    </row>
    <row r="65" ht="31.4" customHeight="1" spans="1:23">
      <c r="A65" s="113" t="s">
        <v>46</v>
      </c>
      <c r="B65" s="107" t="s">
        <v>230</v>
      </c>
      <c r="C65" s="23" t="s">
        <v>108</v>
      </c>
      <c r="D65" s="23" t="s">
        <v>107</v>
      </c>
      <c r="E65" s="23" t="s">
        <v>108</v>
      </c>
      <c r="F65" s="23" t="s">
        <v>179</v>
      </c>
      <c r="G65" s="23" t="s">
        <v>108</v>
      </c>
      <c r="H65" s="22">
        <v>85302.06</v>
      </c>
      <c r="I65" s="22">
        <v>85302.06</v>
      </c>
      <c r="J65" s="22">
        <v>21325.52</v>
      </c>
      <c r="K65" s="22"/>
      <c r="L65" s="22">
        <v>63976.54</v>
      </c>
      <c r="M65" s="22"/>
      <c r="N65" s="22"/>
      <c r="O65" s="22"/>
      <c r="P65" s="22"/>
      <c r="Q65" s="22"/>
      <c r="R65" s="22"/>
      <c r="S65" s="22"/>
      <c r="T65" s="22"/>
      <c r="U65" s="22"/>
      <c r="V65" s="22"/>
      <c r="W65" s="22"/>
    </row>
    <row r="66" ht="31.4" customHeight="1" spans="1:23">
      <c r="A66" s="113" t="s">
        <v>46</v>
      </c>
      <c r="B66" s="107" t="s">
        <v>231</v>
      </c>
      <c r="C66" s="23" t="s">
        <v>183</v>
      </c>
      <c r="D66" s="23" t="s">
        <v>64</v>
      </c>
      <c r="E66" s="23" t="s">
        <v>65</v>
      </c>
      <c r="F66" s="23" t="s">
        <v>184</v>
      </c>
      <c r="G66" s="23" t="s">
        <v>185</v>
      </c>
      <c r="H66" s="22">
        <v>83160</v>
      </c>
      <c r="I66" s="22">
        <v>83160</v>
      </c>
      <c r="J66" s="22">
        <v>20790</v>
      </c>
      <c r="K66" s="22"/>
      <c r="L66" s="22">
        <v>62370</v>
      </c>
      <c r="M66" s="22"/>
      <c r="N66" s="22"/>
      <c r="O66" s="22"/>
      <c r="P66" s="22"/>
      <c r="Q66" s="22"/>
      <c r="R66" s="22"/>
      <c r="S66" s="22"/>
      <c r="T66" s="22"/>
      <c r="U66" s="22"/>
      <c r="V66" s="22"/>
      <c r="W66" s="22"/>
    </row>
    <row r="67" ht="31.4" customHeight="1" spans="1:23">
      <c r="A67" s="113" t="s">
        <v>46</v>
      </c>
      <c r="B67" s="107" t="s">
        <v>232</v>
      </c>
      <c r="C67" s="23" t="s">
        <v>187</v>
      </c>
      <c r="D67" s="23" t="s">
        <v>64</v>
      </c>
      <c r="E67" s="23" t="s">
        <v>65</v>
      </c>
      <c r="F67" s="23" t="s">
        <v>188</v>
      </c>
      <c r="G67" s="23" t="s">
        <v>187</v>
      </c>
      <c r="H67" s="22">
        <v>18713.28</v>
      </c>
      <c r="I67" s="22">
        <v>18713.28</v>
      </c>
      <c r="J67" s="22">
        <v>4678.32</v>
      </c>
      <c r="K67" s="22"/>
      <c r="L67" s="22">
        <v>14034.96</v>
      </c>
      <c r="M67" s="22"/>
      <c r="N67" s="22"/>
      <c r="O67" s="22"/>
      <c r="P67" s="22"/>
      <c r="Q67" s="22"/>
      <c r="R67" s="22"/>
      <c r="S67" s="22"/>
      <c r="T67" s="22"/>
      <c r="U67" s="22"/>
      <c r="V67" s="22"/>
      <c r="W67" s="22"/>
    </row>
    <row r="68" ht="31.4" customHeight="1" spans="1:23">
      <c r="A68" s="113" t="s">
        <v>46</v>
      </c>
      <c r="B68" s="107" t="s">
        <v>233</v>
      </c>
      <c r="C68" s="23" t="s">
        <v>190</v>
      </c>
      <c r="D68" s="23" t="s">
        <v>64</v>
      </c>
      <c r="E68" s="23" t="s">
        <v>65</v>
      </c>
      <c r="F68" s="23" t="s">
        <v>191</v>
      </c>
      <c r="G68" s="23" t="s">
        <v>192</v>
      </c>
      <c r="H68" s="22">
        <v>70708.34</v>
      </c>
      <c r="I68" s="22">
        <v>70708.34</v>
      </c>
      <c r="J68" s="22">
        <v>17677.09</v>
      </c>
      <c r="K68" s="22"/>
      <c r="L68" s="22">
        <v>53031.25</v>
      </c>
      <c r="M68" s="22"/>
      <c r="N68" s="22"/>
      <c r="O68" s="22"/>
      <c r="P68" s="22"/>
      <c r="Q68" s="22"/>
      <c r="R68" s="22"/>
      <c r="S68" s="22"/>
      <c r="T68" s="22"/>
      <c r="U68" s="22"/>
      <c r="V68" s="22"/>
      <c r="W68" s="22"/>
    </row>
    <row r="69" ht="31.4" customHeight="1" spans="1:23">
      <c r="A69" s="113" t="s">
        <v>46</v>
      </c>
      <c r="B69" s="107" t="s">
        <v>233</v>
      </c>
      <c r="C69" s="23" t="s">
        <v>190</v>
      </c>
      <c r="D69" s="23" t="s">
        <v>64</v>
      </c>
      <c r="E69" s="23" t="s">
        <v>65</v>
      </c>
      <c r="F69" s="23" t="s">
        <v>215</v>
      </c>
      <c r="G69" s="23" t="s">
        <v>216</v>
      </c>
      <c r="H69" s="22">
        <v>18713.28</v>
      </c>
      <c r="I69" s="22">
        <v>18713.28</v>
      </c>
      <c r="J69" s="22">
        <v>4678.32</v>
      </c>
      <c r="K69" s="22"/>
      <c r="L69" s="22">
        <v>14034.96</v>
      </c>
      <c r="M69" s="22"/>
      <c r="N69" s="22"/>
      <c r="O69" s="22"/>
      <c r="P69" s="22"/>
      <c r="Q69" s="22"/>
      <c r="R69" s="22"/>
      <c r="S69" s="22"/>
      <c r="T69" s="22"/>
      <c r="U69" s="22"/>
      <c r="V69" s="22"/>
      <c r="W69" s="22"/>
    </row>
    <row r="70" ht="31.4" customHeight="1" spans="1:23">
      <c r="A70" s="113" t="s">
        <v>46</v>
      </c>
      <c r="B70" s="107" t="s">
        <v>233</v>
      </c>
      <c r="C70" s="23" t="s">
        <v>190</v>
      </c>
      <c r="D70" s="23" t="s">
        <v>64</v>
      </c>
      <c r="E70" s="23" t="s">
        <v>65</v>
      </c>
      <c r="F70" s="23" t="s">
        <v>184</v>
      </c>
      <c r="G70" s="23" t="s">
        <v>185</v>
      </c>
      <c r="H70" s="22">
        <v>7920</v>
      </c>
      <c r="I70" s="22">
        <v>7920</v>
      </c>
      <c r="J70" s="22">
        <v>1980</v>
      </c>
      <c r="K70" s="22"/>
      <c r="L70" s="22">
        <v>5940</v>
      </c>
      <c r="M70" s="22"/>
      <c r="N70" s="22"/>
      <c r="O70" s="22"/>
      <c r="P70" s="22"/>
      <c r="Q70" s="22"/>
      <c r="R70" s="22"/>
      <c r="S70" s="22"/>
      <c r="T70" s="22"/>
      <c r="U70" s="22"/>
      <c r="V70" s="22"/>
      <c r="W70" s="22"/>
    </row>
    <row r="71" ht="31.4" customHeight="1" spans="1:23">
      <c r="A71" s="113" t="s">
        <v>46</v>
      </c>
      <c r="B71" s="107" t="s">
        <v>233</v>
      </c>
      <c r="C71" s="23" t="s">
        <v>190</v>
      </c>
      <c r="D71" s="23" t="s">
        <v>64</v>
      </c>
      <c r="E71" s="23" t="s">
        <v>65</v>
      </c>
      <c r="F71" s="23" t="s">
        <v>219</v>
      </c>
      <c r="G71" s="23" t="s">
        <v>220</v>
      </c>
      <c r="H71" s="22">
        <v>700</v>
      </c>
      <c r="I71" s="22">
        <v>700</v>
      </c>
      <c r="J71" s="22">
        <v>175</v>
      </c>
      <c r="K71" s="22"/>
      <c r="L71" s="22">
        <v>525</v>
      </c>
      <c r="M71" s="22"/>
      <c r="N71" s="22"/>
      <c r="O71" s="22"/>
      <c r="P71" s="22"/>
      <c r="Q71" s="22"/>
      <c r="R71" s="22"/>
      <c r="S71" s="22"/>
      <c r="T71" s="22"/>
      <c r="U71" s="22"/>
      <c r="V71" s="22"/>
      <c r="W71" s="22"/>
    </row>
    <row r="72" ht="31.4" customHeight="1" spans="1:23">
      <c r="A72" s="113" t="s">
        <v>46</v>
      </c>
      <c r="B72" s="107" t="s">
        <v>233</v>
      </c>
      <c r="C72" s="23" t="s">
        <v>190</v>
      </c>
      <c r="D72" s="23" t="s">
        <v>82</v>
      </c>
      <c r="E72" s="23" t="s">
        <v>83</v>
      </c>
      <c r="F72" s="23" t="s">
        <v>219</v>
      </c>
      <c r="G72" s="23" t="s">
        <v>220</v>
      </c>
      <c r="H72" s="22">
        <v>540</v>
      </c>
      <c r="I72" s="22">
        <v>540</v>
      </c>
      <c r="J72" s="22">
        <v>135</v>
      </c>
      <c r="K72" s="22"/>
      <c r="L72" s="22">
        <v>405</v>
      </c>
      <c r="M72" s="22"/>
      <c r="N72" s="22"/>
      <c r="O72" s="22"/>
      <c r="P72" s="22"/>
      <c r="Q72" s="22"/>
      <c r="R72" s="22"/>
      <c r="S72" s="22"/>
      <c r="T72" s="22"/>
      <c r="U72" s="22"/>
      <c r="V72" s="22"/>
      <c r="W72" s="22"/>
    </row>
    <row r="73" ht="31.4" customHeight="1" spans="1:23">
      <c r="A73" s="113" t="s">
        <v>46</v>
      </c>
      <c r="B73" s="107" t="s">
        <v>234</v>
      </c>
      <c r="C73" s="23" t="s">
        <v>224</v>
      </c>
      <c r="D73" s="23" t="s">
        <v>64</v>
      </c>
      <c r="E73" s="23" t="s">
        <v>65</v>
      </c>
      <c r="F73" s="23" t="s">
        <v>164</v>
      </c>
      <c r="G73" s="23" t="s">
        <v>165</v>
      </c>
      <c r="H73" s="22">
        <v>170100</v>
      </c>
      <c r="I73" s="22">
        <v>170100</v>
      </c>
      <c r="J73" s="22">
        <v>42525</v>
      </c>
      <c r="K73" s="22"/>
      <c r="L73" s="22">
        <v>127575</v>
      </c>
      <c r="M73" s="22"/>
      <c r="N73" s="22"/>
      <c r="O73" s="22"/>
      <c r="P73" s="22"/>
      <c r="Q73" s="22"/>
      <c r="R73" s="22"/>
      <c r="S73" s="22"/>
      <c r="T73" s="22"/>
      <c r="U73" s="22"/>
      <c r="V73" s="22"/>
      <c r="W73" s="22"/>
    </row>
    <row r="74" ht="31.4" customHeight="1" spans="1:23">
      <c r="A74" s="113" t="s">
        <v>46</v>
      </c>
      <c r="B74" s="107" t="s">
        <v>235</v>
      </c>
      <c r="C74" s="23" t="s">
        <v>159</v>
      </c>
      <c r="D74" s="23" t="s">
        <v>64</v>
      </c>
      <c r="E74" s="23" t="s">
        <v>65</v>
      </c>
      <c r="F74" s="23" t="s">
        <v>160</v>
      </c>
      <c r="G74" s="23" t="s">
        <v>161</v>
      </c>
      <c r="H74" s="22">
        <v>135739.8</v>
      </c>
      <c r="I74" s="22">
        <v>135739.8</v>
      </c>
      <c r="J74" s="22">
        <v>33934.95</v>
      </c>
      <c r="K74" s="22"/>
      <c r="L74" s="22">
        <v>101804.85</v>
      </c>
      <c r="M74" s="22"/>
      <c r="N74" s="22"/>
      <c r="O74" s="22"/>
      <c r="P74" s="22"/>
      <c r="Q74" s="22"/>
      <c r="R74" s="22"/>
      <c r="S74" s="22"/>
      <c r="T74" s="22"/>
      <c r="U74" s="22"/>
      <c r="V74" s="22"/>
      <c r="W74" s="22"/>
    </row>
    <row r="75" ht="31.4" customHeight="1" spans="1:23">
      <c r="A75" s="113" t="s">
        <v>46</v>
      </c>
      <c r="B75" s="107" t="s">
        <v>235</v>
      </c>
      <c r="C75" s="23" t="s">
        <v>159</v>
      </c>
      <c r="D75" s="23" t="s">
        <v>64</v>
      </c>
      <c r="E75" s="23" t="s">
        <v>65</v>
      </c>
      <c r="F75" s="23" t="s">
        <v>162</v>
      </c>
      <c r="G75" s="23" t="s">
        <v>163</v>
      </c>
      <c r="H75" s="22">
        <v>202381.2</v>
      </c>
      <c r="I75" s="22">
        <v>202381.2</v>
      </c>
      <c r="J75" s="22">
        <v>50595.3</v>
      </c>
      <c r="K75" s="22"/>
      <c r="L75" s="22">
        <v>151785.9</v>
      </c>
      <c r="M75" s="22"/>
      <c r="N75" s="22"/>
      <c r="O75" s="22"/>
      <c r="P75" s="22"/>
      <c r="Q75" s="22"/>
      <c r="R75" s="22"/>
      <c r="S75" s="22"/>
      <c r="T75" s="22"/>
      <c r="U75" s="22"/>
      <c r="V75" s="22"/>
      <c r="W75" s="22"/>
    </row>
    <row r="76" ht="31.4" customHeight="1" spans="1:23">
      <c r="A76" s="113" t="s">
        <v>46</v>
      </c>
      <c r="B76" s="107" t="s">
        <v>235</v>
      </c>
      <c r="C76" s="23" t="s">
        <v>159</v>
      </c>
      <c r="D76" s="23" t="s">
        <v>64</v>
      </c>
      <c r="E76" s="23" t="s">
        <v>65</v>
      </c>
      <c r="F76" s="23" t="s">
        <v>164</v>
      </c>
      <c r="G76" s="23" t="s">
        <v>165</v>
      </c>
      <c r="H76" s="22">
        <v>12436.65</v>
      </c>
      <c r="I76" s="22">
        <v>12436.65</v>
      </c>
      <c r="J76" s="22">
        <v>3109.16</v>
      </c>
      <c r="K76" s="22"/>
      <c r="L76" s="22">
        <v>9327.49</v>
      </c>
      <c r="M76" s="22"/>
      <c r="N76" s="22"/>
      <c r="O76" s="22"/>
      <c r="P76" s="22"/>
      <c r="Q76" s="22"/>
      <c r="R76" s="22"/>
      <c r="S76" s="22"/>
      <c r="T76" s="22"/>
      <c r="U76" s="22"/>
      <c r="V76" s="22"/>
      <c r="W76" s="22"/>
    </row>
    <row r="77" ht="31.4" customHeight="1" spans="1:23">
      <c r="A77" s="113" t="s">
        <v>46</v>
      </c>
      <c r="B77" s="107" t="s">
        <v>236</v>
      </c>
      <c r="C77" s="23" t="s">
        <v>167</v>
      </c>
      <c r="D77" s="23" t="s">
        <v>86</v>
      </c>
      <c r="E77" s="23" t="s">
        <v>87</v>
      </c>
      <c r="F77" s="23" t="s">
        <v>168</v>
      </c>
      <c r="G77" s="23" t="s">
        <v>169</v>
      </c>
      <c r="H77" s="22">
        <v>61032.48</v>
      </c>
      <c r="I77" s="22">
        <v>61032.48</v>
      </c>
      <c r="J77" s="22">
        <v>15258.12</v>
      </c>
      <c r="K77" s="22"/>
      <c r="L77" s="22">
        <v>45774.36</v>
      </c>
      <c r="M77" s="22"/>
      <c r="N77" s="22"/>
      <c r="O77" s="22"/>
      <c r="P77" s="22"/>
      <c r="Q77" s="22"/>
      <c r="R77" s="22"/>
      <c r="S77" s="22"/>
      <c r="T77" s="22"/>
      <c r="U77" s="22"/>
      <c r="V77" s="22"/>
      <c r="W77" s="22"/>
    </row>
    <row r="78" ht="31.4" customHeight="1" spans="1:23">
      <c r="A78" s="113" t="s">
        <v>46</v>
      </c>
      <c r="B78" s="107" t="s">
        <v>236</v>
      </c>
      <c r="C78" s="23" t="s">
        <v>167</v>
      </c>
      <c r="D78" s="23" t="s">
        <v>90</v>
      </c>
      <c r="E78" s="23" t="s">
        <v>89</v>
      </c>
      <c r="F78" s="23" t="s">
        <v>170</v>
      </c>
      <c r="G78" s="23" t="s">
        <v>171</v>
      </c>
      <c r="H78" s="22">
        <v>589.39</v>
      </c>
      <c r="I78" s="22">
        <v>589.39</v>
      </c>
      <c r="J78" s="22">
        <v>147.35</v>
      </c>
      <c r="K78" s="22"/>
      <c r="L78" s="22">
        <v>442.04</v>
      </c>
      <c r="M78" s="22"/>
      <c r="N78" s="22"/>
      <c r="O78" s="22"/>
      <c r="P78" s="22"/>
      <c r="Q78" s="22"/>
      <c r="R78" s="22"/>
      <c r="S78" s="22"/>
      <c r="T78" s="22"/>
      <c r="U78" s="22"/>
      <c r="V78" s="22"/>
      <c r="W78" s="22"/>
    </row>
    <row r="79" ht="31.4" customHeight="1" spans="1:23">
      <c r="A79" s="113" t="s">
        <v>46</v>
      </c>
      <c r="B79" s="107" t="s">
        <v>236</v>
      </c>
      <c r="C79" s="23" t="s">
        <v>167</v>
      </c>
      <c r="D79" s="23" t="s">
        <v>95</v>
      </c>
      <c r="E79" s="23" t="s">
        <v>96</v>
      </c>
      <c r="F79" s="23" t="s">
        <v>172</v>
      </c>
      <c r="G79" s="23" t="s">
        <v>173</v>
      </c>
      <c r="H79" s="22">
        <v>41196.92</v>
      </c>
      <c r="I79" s="22">
        <v>41196.92</v>
      </c>
      <c r="J79" s="22">
        <v>10299.23</v>
      </c>
      <c r="K79" s="22"/>
      <c r="L79" s="22">
        <v>30897.69</v>
      </c>
      <c r="M79" s="22"/>
      <c r="N79" s="22"/>
      <c r="O79" s="22"/>
      <c r="P79" s="22"/>
      <c r="Q79" s="22"/>
      <c r="R79" s="22"/>
      <c r="S79" s="22"/>
      <c r="T79" s="22"/>
      <c r="U79" s="22"/>
      <c r="V79" s="22"/>
      <c r="W79" s="22"/>
    </row>
    <row r="80" ht="31.4" customHeight="1" spans="1:23">
      <c r="A80" s="113" t="s">
        <v>46</v>
      </c>
      <c r="B80" s="107" t="s">
        <v>236</v>
      </c>
      <c r="C80" s="23" t="s">
        <v>167</v>
      </c>
      <c r="D80" s="23" t="s">
        <v>99</v>
      </c>
      <c r="E80" s="23" t="s">
        <v>100</v>
      </c>
      <c r="F80" s="23" t="s">
        <v>176</v>
      </c>
      <c r="G80" s="23" t="s">
        <v>177</v>
      </c>
      <c r="H80" s="22">
        <v>19072.65</v>
      </c>
      <c r="I80" s="22">
        <v>19072.65</v>
      </c>
      <c r="J80" s="22">
        <v>4768.16</v>
      </c>
      <c r="K80" s="22"/>
      <c r="L80" s="22">
        <v>14304.49</v>
      </c>
      <c r="M80" s="22"/>
      <c r="N80" s="22"/>
      <c r="O80" s="22"/>
      <c r="P80" s="22"/>
      <c r="Q80" s="22"/>
      <c r="R80" s="22"/>
      <c r="S80" s="22"/>
      <c r="T80" s="22"/>
      <c r="U80" s="22"/>
      <c r="V80" s="22"/>
      <c r="W80" s="22"/>
    </row>
    <row r="81" ht="31.4" customHeight="1" spans="1:23">
      <c r="A81" s="113" t="s">
        <v>46</v>
      </c>
      <c r="B81" s="107" t="s">
        <v>236</v>
      </c>
      <c r="C81" s="23" t="s">
        <v>167</v>
      </c>
      <c r="D81" s="23" t="s">
        <v>101</v>
      </c>
      <c r="E81" s="23" t="s">
        <v>102</v>
      </c>
      <c r="F81" s="23" t="s">
        <v>170</v>
      </c>
      <c r="G81" s="23" t="s">
        <v>171</v>
      </c>
      <c r="H81" s="22">
        <v>1170</v>
      </c>
      <c r="I81" s="22">
        <v>1170</v>
      </c>
      <c r="J81" s="22">
        <v>1170</v>
      </c>
      <c r="K81" s="22"/>
      <c r="L81" s="22"/>
      <c r="M81" s="22"/>
      <c r="N81" s="22"/>
      <c r="O81" s="22"/>
      <c r="P81" s="22"/>
      <c r="Q81" s="22"/>
      <c r="R81" s="22"/>
      <c r="S81" s="22"/>
      <c r="T81" s="22"/>
      <c r="U81" s="22"/>
      <c r="V81" s="22"/>
      <c r="W81" s="22"/>
    </row>
    <row r="82" ht="31.4" customHeight="1" spans="1:23">
      <c r="A82" s="113" t="s">
        <v>46</v>
      </c>
      <c r="B82" s="107" t="s">
        <v>237</v>
      </c>
      <c r="C82" s="23" t="s">
        <v>108</v>
      </c>
      <c r="D82" s="23" t="s">
        <v>107</v>
      </c>
      <c r="E82" s="23" t="s">
        <v>108</v>
      </c>
      <c r="F82" s="23" t="s">
        <v>179</v>
      </c>
      <c r="G82" s="23" t="s">
        <v>108</v>
      </c>
      <c r="H82" s="22">
        <v>50023.54</v>
      </c>
      <c r="I82" s="22">
        <v>50023.54</v>
      </c>
      <c r="J82" s="22">
        <v>12505.89</v>
      </c>
      <c r="K82" s="22"/>
      <c r="L82" s="22">
        <v>37517.65</v>
      </c>
      <c r="M82" s="22"/>
      <c r="N82" s="22"/>
      <c r="O82" s="22"/>
      <c r="P82" s="22"/>
      <c r="Q82" s="22"/>
      <c r="R82" s="22"/>
      <c r="S82" s="22"/>
      <c r="T82" s="22"/>
      <c r="U82" s="22"/>
      <c r="V82" s="22"/>
      <c r="W82" s="22"/>
    </row>
    <row r="83" ht="31.4" customHeight="1" spans="1:23">
      <c r="A83" s="113" t="s">
        <v>46</v>
      </c>
      <c r="B83" s="107" t="s">
        <v>238</v>
      </c>
      <c r="C83" s="23" t="s">
        <v>183</v>
      </c>
      <c r="D83" s="23" t="s">
        <v>64</v>
      </c>
      <c r="E83" s="23" t="s">
        <v>65</v>
      </c>
      <c r="F83" s="23" t="s">
        <v>184</v>
      </c>
      <c r="G83" s="23" t="s">
        <v>185</v>
      </c>
      <c r="H83" s="22">
        <v>28350</v>
      </c>
      <c r="I83" s="22">
        <v>28350</v>
      </c>
      <c r="J83" s="22">
        <v>7087.5</v>
      </c>
      <c r="K83" s="22"/>
      <c r="L83" s="22">
        <v>21262.5</v>
      </c>
      <c r="M83" s="22"/>
      <c r="N83" s="22"/>
      <c r="O83" s="22"/>
      <c r="P83" s="22"/>
      <c r="Q83" s="22"/>
      <c r="R83" s="22"/>
      <c r="S83" s="22"/>
      <c r="T83" s="22"/>
      <c r="U83" s="22"/>
      <c r="V83" s="22"/>
      <c r="W83" s="22"/>
    </row>
    <row r="84" ht="31.4" customHeight="1" spans="1:23">
      <c r="A84" s="113" t="s">
        <v>46</v>
      </c>
      <c r="B84" s="107" t="s">
        <v>239</v>
      </c>
      <c r="C84" s="23" t="s">
        <v>187</v>
      </c>
      <c r="D84" s="23" t="s">
        <v>64</v>
      </c>
      <c r="E84" s="23" t="s">
        <v>65</v>
      </c>
      <c r="F84" s="23" t="s">
        <v>188</v>
      </c>
      <c r="G84" s="23" t="s">
        <v>187</v>
      </c>
      <c r="H84" s="22">
        <v>8391.06</v>
      </c>
      <c r="I84" s="22">
        <v>8391.06</v>
      </c>
      <c r="J84" s="22">
        <v>2097.77</v>
      </c>
      <c r="K84" s="22"/>
      <c r="L84" s="22">
        <v>6293.29</v>
      </c>
      <c r="M84" s="22"/>
      <c r="N84" s="22"/>
      <c r="O84" s="22"/>
      <c r="P84" s="22"/>
      <c r="Q84" s="22"/>
      <c r="R84" s="22"/>
      <c r="S84" s="22"/>
      <c r="T84" s="22"/>
      <c r="U84" s="22"/>
      <c r="V84" s="22"/>
      <c r="W84" s="22"/>
    </row>
    <row r="85" ht="31.4" customHeight="1" spans="1:23">
      <c r="A85" s="113" t="s">
        <v>46</v>
      </c>
      <c r="B85" s="107" t="s">
        <v>240</v>
      </c>
      <c r="C85" s="23" t="s">
        <v>190</v>
      </c>
      <c r="D85" s="23" t="s">
        <v>64</v>
      </c>
      <c r="E85" s="23" t="s">
        <v>65</v>
      </c>
      <c r="F85" s="23" t="s">
        <v>191</v>
      </c>
      <c r="G85" s="23" t="s">
        <v>192</v>
      </c>
      <c r="H85" s="22">
        <v>29668.32</v>
      </c>
      <c r="I85" s="22">
        <v>29668.32</v>
      </c>
      <c r="J85" s="22">
        <v>7417.08</v>
      </c>
      <c r="K85" s="22"/>
      <c r="L85" s="22">
        <v>22251.24</v>
      </c>
      <c r="M85" s="22"/>
      <c r="N85" s="22"/>
      <c r="O85" s="22"/>
      <c r="P85" s="22"/>
      <c r="Q85" s="22"/>
      <c r="R85" s="22"/>
      <c r="S85" s="22"/>
      <c r="T85" s="22"/>
      <c r="U85" s="22"/>
      <c r="V85" s="22"/>
      <c r="W85" s="22"/>
    </row>
    <row r="86" ht="31.4" customHeight="1" spans="1:23">
      <c r="A86" s="113" t="s">
        <v>46</v>
      </c>
      <c r="B86" s="107" t="s">
        <v>240</v>
      </c>
      <c r="C86" s="23" t="s">
        <v>190</v>
      </c>
      <c r="D86" s="23" t="s">
        <v>64</v>
      </c>
      <c r="E86" s="23" t="s">
        <v>65</v>
      </c>
      <c r="F86" s="23" t="s">
        <v>215</v>
      </c>
      <c r="G86" s="23" t="s">
        <v>216</v>
      </c>
      <c r="H86" s="22">
        <v>8391.06</v>
      </c>
      <c r="I86" s="22">
        <v>8391.06</v>
      </c>
      <c r="J86" s="22">
        <v>2097.77</v>
      </c>
      <c r="K86" s="22"/>
      <c r="L86" s="22">
        <v>6293.29</v>
      </c>
      <c r="M86" s="22"/>
      <c r="N86" s="22"/>
      <c r="O86" s="22"/>
      <c r="P86" s="22"/>
      <c r="Q86" s="22"/>
      <c r="R86" s="22"/>
      <c r="S86" s="22"/>
      <c r="T86" s="22"/>
      <c r="U86" s="22"/>
      <c r="V86" s="22"/>
      <c r="W86" s="22"/>
    </row>
    <row r="87" ht="31.4" customHeight="1" spans="1:23">
      <c r="A87" s="113" t="s">
        <v>46</v>
      </c>
      <c r="B87" s="107" t="s">
        <v>240</v>
      </c>
      <c r="C87" s="23" t="s">
        <v>190</v>
      </c>
      <c r="D87" s="23" t="s">
        <v>64</v>
      </c>
      <c r="E87" s="23" t="s">
        <v>65</v>
      </c>
      <c r="F87" s="23" t="s">
        <v>184</v>
      </c>
      <c r="G87" s="23" t="s">
        <v>185</v>
      </c>
      <c r="H87" s="22">
        <v>2700</v>
      </c>
      <c r="I87" s="22">
        <v>2700</v>
      </c>
      <c r="J87" s="22">
        <v>675</v>
      </c>
      <c r="K87" s="22"/>
      <c r="L87" s="22">
        <v>2025</v>
      </c>
      <c r="M87" s="22"/>
      <c r="N87" s="22"/>
      <c r="O87" s="22"/>
      <c r="P87" s="22"/>
      <c r="Q87" s="22"/>
      <c r="R87" s="22"/>
      <c r="S87" s="22"/>
      <c r="T87" s="22"/>
      <c r="U87" s="22"/>
      <c r="V87" s="22"/>
      <c r="W87" s="22"/>
    </row>
    <row r="88" ht="31.4" customHeight="1" spans="1:23">
      <c r="A88" s="113" t="s">
        <v>46</v>
      </c>
      <c r="B88" s="107" t="s">
        <v>240</v>
      </c>
      <c r="C88" s="23" t="s">
        <v>190</v>
      </c>
      <c r="D88" s="23" t="s">
        <v>64</v>
      </c>
      <c r="E88" s="23" t="s">
        <v>65</v>
      </c>
      <c r="F88" s="23" t="s">
        <v>219</v>
      </c>
      <c r="G88" s="23" t="s">
        <v>220</v>
      </c>
      <c r="H88" s="22">
        <v>300</v>
      </c>
      <c r="I88" s="22">
        <v>300</v>
      </c>
      <c r="J88" s="22">
        <v>75</v>
      </c>
      <c r="K88" s="22"/>
      <c r="L88" s="22">
        <v>225</v>
      </c>
      <c r="M88" s="22"/>
      <c r="N88" s="22"/>
      <c r="O88" s="22"/>
      <c r="P88" s="22"/>
      <c r="Q88" s="22"/>
      <c r="R88" s="22"/>
      <c r="S88" s="22"/>
      <c r="T88" s="22"/>
      <c r="U88" s="22"/>
      <c r="V88" s="22"/>
      <c r="W88" s="22"/>
    </row>
    <row r="89" ht="31.4" customHeight="1" spans="1:23">
      <c r="A89" s="113" t="s">
        <v>46</v>
      </c>
      <c r="B89" s="107" t="s">
        <v>241</v>
      </c>
      <c r="C89" s="23" t="s">
        <v>224</v>
      </c>
      <c r="D89" s="23" t="s">
        <v>64</v>
      </c>
      <c r="E89" s="23" t="s">
        <v>65</v>
      </c>
      <c r="F89" s="23" t="s">
        <v>164</v>
      </c>
      <c r="G89" s="23" t="s">
        <v>165</v>
      </c>
      <c r="H89" s="22">
        <v>91098</v>
      </c>
      <c r="I89" s="22">
        <v>91098</v>
      </c>
      <c r="J89" s="22">
        <v>22774.5</v>
      </c>
      <c r="K89" s="22"/>
      <c r="L89" s="22">
        <v>68323.5</v>
      </c>
      <c r="M89" s="22"/>
      <c r="N89" s="22"/>
      <c r="O89" s="22"/>
      <c r="P89" s="22"/>
      <c r="Q89" s="22"/>
      <c r="R89" s="22"/>
      <c r="S89" s="22"/>
      <c r="T89" s="22"/>
      <c r="U89" s="22"/>
      <c r="V89" s="22"/>
      <c r="W89" s="22"/>
    </row>
    <row r="90" ht="31.4" customHeight="1" spans="1:23">
      <c r="A90" s="113" t="s">
        <v>46</v>
      </c>
      <c r="B90" s="107" t="s">
        <v>242</v>
      </c>
      <c r="C90" s="23" t="s">
        <v>243</v>
      </c>
      <c r="D90" s="23" t="s">
        <v>76</v>
      </c>
      <c r="E90" s="23" t="s">
        <v>77</v>
      </c>
      <c r="F90" s="23" t="s">
        <v>160</v>
      </c>
      <c r="G90" s="23" t="s">
        <v>161</v>
      </c>
      <c r="H90" s="22">
        <v>809604</v>
      </c>
      <c r="I90" s="22">
        <v>809604</v>
      </c>
      <c r="J90" s="22">
        <v>202401</v>
      </c>
      <c r="K90" s="22"/>
      <c r="L90" s="22">
        <v>607203</v>
      </c>
      <c r="M90" s="22"/>
      <c r="N90" s="22"/>
      <c r="O90" s="22"/>
      <c r="P90" s="22"/>
      <c r="Q90" s="22"/>
      <c r="R90" s="22"/>
      <c r="S90" s="22"/>
      <c r="T90" s="22"/>
      <c r="U90" s="22"/>
      <c r="V90" s="22"/>
      <c r="W90" s="22"/>
    </row>
    <row r="91" ht="31.4" customHeight="1" spans="1:23">
      <c r="A91" s="113" t="s">
        <v>46</v>
      </c>
      <c r="B91" s="107" t="s">
        <v>242</v>
      </c>
      <c r="C91" s="23" t="s">
        <v>243</v>
      </c>
      <c r="D91" s="23" t="s">
        <v>76</v>
      </c>
      <c r="E91" s="23" t="s">
        <v>77</v>
      </c>
      <c r="F91" s="23" t="s">
        <v>162</v>
      </c>
      <c r="G91" s="23" t="s">
        <v>163</v>
      </c>
      <c r="H91" s="22">
        <v>276</v>
      </c>
      <c r="I91" s="22">
        <v>276</v>
      </c>
      <c r="J91" s="22">
        <v>69</v>
      </c>
      <c r="K91" s="22"/>
      <c r="L91" s="22">
        <v>207</v>
      </c>
      <c r="M91" s="22"/>
      <c r="N91" s="22"/>
      <c r="O91" s="22"/>
      <c r="P91" s="22"/>
      <c r="Q91" s="22"/>
      <c r="R91" s="22"/>
      <c r="S91" s="22"/>
      <c r="T91" s="22"/>
      <c r="U91" s="22"/>
      <c r="V91" s="22"/>
      <c r="W91" s="22"/>
    </row>
    <row r="92" ht="31.4" customHeight="1" spans="1:23">
      <c r="A92" s="113" t="s">
        <v>46</v>
      </c>
      <c r="B92" s="107" t="s">
        <v>242</v>
      </c>
      <c r="C92" s="23" t="s">
        <v>243</v>
      </c>
      <c r="D92" s="23" t="s">
        <v>76</v>
      </c>
      <c r="E92" s="23" t="s">
        <v>77</v>
      </c>
      <c r="F92" s="23" t="s">
        <v>164</v>
      </c>
      <c r="G92" s="23" t="s">
        <v>165</v>
      </c>
      <c r="H92" s="22">
        <v>67467</v>
      </c>
      <c r="I92" s="22">
        <v>67467</v>
      </c>
      <c r="J92" s="22">
        <v>16866.75</v>
      </c>
      <c r="K92" s="22"/>
      <c r="L92" s="22">
        <v>50600.25</v>
      </c>
      <c r="M92" s="22"/>
      <c r="N92" s="22"/>
      <c r="O92" s="22"/>
      <c r="P92" s="22"/>
      <c r="Q92" s="22"/>
      <c r="R92" s="22"/>
      <c r="S92" s="22"/>
      <c r="T92" s="22"/>
      <c r="U92" s="22"/>
      <c r="V92" s="22"/>
      <c r="W92" s="22"/>
    </row>
    <row r="93" ht="31.4" customHeight="1" spans="1:23">
      <c r="A93" s="113" t="s">
        <v>46</v>
      </c>
      <c r="B93" s="107" t="s">
        <v>242</v>
      </c>
      <c r="C93" s="23" t="s">
        <v>243</v>
      </c>
      <c r="D93" s="23" t="s">
        <v>76</v>
      </c>
      <c r="E93" s="23" t="s">
        <v>77</v>
      </c>
      <c r="F93" s="23" t="s">
        <v>244</v>
      </c>
      <c r="G93" s="23" t="s">
        <v>245</v>
      </c>
      <c r="H93" s="22">
        <v>1156320</v>
      </c>
      <c r="I93" s="22">
        <v>1156320</v>
      </c>
      <c r="J93" s="22">
        <v>289080</v>
      </c>
      <c r="K93" s="22"/>
      <c r="L93" s="22">
        <v>867240</v>
      </c>
      <c r="M93" s="22"/>
      <c r="N93" s="22"/>
      <c r="O93" s="22"/>
      <c r="P93" s="22"/>
      <c r="Q93" s="22"/>
      <c r="R93" s="22"/>
      <c r="S93" s="22"/>
      <c r="T93" s="22"/>
      <c r="U93" s="22"/>
      <c r="V93" s="22"/>
      <c r="W93" s="22"/>
    </row>
    <row r="94" ht="31.4" customHeight="1" spans="1:23">
      <c r="A94" s="113" t="s">
        <v>46</v>
      </c>
      <c r="B94" s="107" t="s">
        <v>246</v>
      </c>
      <c r="C94" s="23" t="s">
        <v>167</v>
      </c>
      <c r="D94" s="23" t="s">
        <v>86</v>
      </c>
      <c r="E94" s="23" t="s">
        <v>87</v>
      </c>
      <c r="F94" s="23" t="s">
        <v>168</v>
      </c>
      <c r="G94" s="23" t="s">
        <v>169</v>
      </c>
      <c r="H94" s="22">
        <v>282142.56</v>
      </c>
      <c r="I94" s="22">
        <v>282142.56</v>
      </c>
      <c r="J94" s="22">
        <v>70535.64</v>
      </c>
      <c r="K94" s="22"/>
      <c r="L94" s="22">
        <v>211606.92</v>
      </c>
      <c r="M94" s="22"/>
      <c r="N94" s="22"/>
      <c r="O94" s="22"/>
      <c r="P94" s="22"/>
      <c r="Q94" s="22"/>
      <c r="R94" s="22"/>
      <c r="S94" s="22"/>
      <c r="T94" s="22"/>
      <c r="U94" s="22"/>
      <c r="V94" s="22"/>
      <c r="W94" s="22"/>
    </row>
    <row r="95" ht="31.4" customHeight="1" spans="1:23">
      <c r="A95" s="113" t="s">
        <v>46</v>
      </c>
      <c r="B95" s="107" t="s">
        <v>246</v>
      </c>
      <c r="C95" s="23" t="s">
        <v>167</v>
      </c>
      <c r="D95" s="23" t="s">
        <v>90</v>
      </c>
      <c r="E95" s="23" t="s">
        <v>89</v>
      </c>
      <c r="F95" s="23" t="s">
        <v>170</v>
      </c>
      <c r="G95" s="23" t="s">
        <v>171</v>
      </c>
      <c r="H95" s="22">
        <v>13778.25</v>
      </c>
      <c r="I95" s="22">
        <v>13778.25</v>
      </c>
      <c r="J95" s="22">
        <v>3444.57</v>
      </c>
      <c r="K95" s="22"/>
      <c r="L95" s="22">
        <v>10333.68</v>
      </c>
      <c r="M95" s="22"/>
      <c r="N95" s="22"/>
      <c r="O95" s="22"/>
      <c r="P95" s="22"/>
      <c r="Q95" s="22"/>
      <c r="R95" s="22"/>
      <c r="S95" s="22"/>
      <c r="T95" s="22"/>
      <c r="U95" s="22"/>
      <c r="V95" s="22"/>
      <c r="W95" s="22"/>
    </row>
    <row r="96" ht="31.4" customHeight="1" spans="1:23">
      <c r="A96" s="113" t="s">
        <v>46</v>
      </c>
      <c r="B96" s="107" t="s">
        <v>246</v>
      </c>
      <c r="C96" s="23" t="s">
        <v>167</v>
      </c>
      <c r="D96" s="23" t="s">
        <v>97</v>
      </c>
      <c r="E96" s="23" t="s">
        <v>98</v>
      </c>
      <c r="F96" s="23" t="s">
        <v>172</v>
      </c>
      <c r="G96" s="23" t="s">
        <v>173</v>
      </c>
      <c r="H96" s="22">
        <v>190446.23</v>
      </c>
      <c r="I96" s="22">
        <v>190446.23</v>
      </c>
      <c r="J96" s="22">
        <v>47611.56</v>
      </c>
      <c r="K96" s="22"/>
      <c r="L96" s="22">
        <v>142834.67</v>
      </c>
      <c r="M96" s="22"/>
      <c r="N96" s="22"/>
      <c r="O96" s="22"/>
      <c r="P96" s="22"/>
      <c r="Q96" s="22"/>
      <c r="R96" s="22"/>
      <c r="S96" s="22"/>
      <c r="T96" s="22"/>
      <c r="U96" s="22"/>
      <c r="V96" s="22"/>
      <c r="W96" s="22"/>
    </row>
    <row r="97" ht="31.4" customHeight="1" spans="1:23">
      <c r="A97" s="113" t="s">
        <v>46</v>
      </c>
      <c r="B97" s="107" t="s">
        <v>246</v>
      </c>
      <c r="C97" s="23" t="s">
        <v>167</v>
      </c>
      <c r="D97" s="23" t="s">
        <v>99</v>
      </c>
      <c r="E97" s="23" t="s">
        <v>100</v>
      </c>
      <c r="F97" s="23" t="s">
        <v>176</v>
      </c>
      <c r="G97" s="23" t="s">
        <v>177</v>
      </c>
      <c r="H97" s="22">
        <v>100527.3</v>
      </c>
      <c r="I97" s="22">
        <v>100527.3</v>
      </c>
      <c r="J97" s="22">
        <v>25131.83</v>
      </c>
      <c r="K97" s="22"/>
      <c r="L97" s="22">
        <v>75395.47</v>
      </c>
      <c r="M97" s="22"/>
      <c r="N97" s="22"/>
      <c r="O97" s="22"/>
      <c r="P97" s="22"/>
      <c r="Q97" s="22"/>
      <c r="R97" s="22"/>
      <c r="S97" s="22"/>
      <c r="T97" s="22"/>
      <c r="U97" s="22"/>
      <c r="V97" s="22"/>
      <c r="W97" s="22"/>
    </row>
    <row r="98" ht="31.4" customHeight="1" spans="1:23">
      <c r="A98" s="113" t="s">
        <v>46</v>
      </c>
      <c r="B98" s="107" t="s">
        <v>246</v>
      </c>
      <c r="C98" s="23" t="s">
        <v>167</v>
      </c>
      <c r="D98" s="23" t="s">
        <v>101</v>
      </c>
      <c r="E98" s="23" t="s">
        <v>102</v>
      </c>
      <c r="F98" s="23" t="s">
        <v>170</v>
      </c>
      <c r="G98" s="23" t="s">
        <v>171</v>
      </c>
      <c r="H98" s="22">
        <v>7020</v>
      </c>
      <c r="I98" s="22">
        <v>7020</v>
      </c>
      <c r="J98" s="22">
        <v>7020</v>
      </c>
      <c r="K98" s="22"/>
      <c r="L98" s="22"/>
      <c r="M98" s="22"/>
      <c r="N98" s="22"/>
      <c r="O98" s="22"/>
      <c r="P98" s="22"/>
      <c r="Q98" s="22"/>
      <c r="R98" s="22"/>
      <c r="S98" s="22"/>
      <c r="T98" s="22"/>
      <c r="U98" s="22"/>
      <c r="V98" s="22"/>
      <c r="W98" s="22"/>
    </row>
    <row r="99" ht="31.4" customHeight="1" spans="1:23">
      <c r="A99" s="113" t="s">
        <v>46</v>
      </c>
      <c r="B99" s="107" t="s">
        <v>247</v>
      </c>
      <c r="C99" s="23" t="s">
        <v>108</v>
      </c>
      <c r="D99" s="23" t="s">
        <v>107</v>
      </c>
      <c r="E99" s="23" t="s">
        <v>108</v>
      </c>
      <c r="F99" s="23" t="s">
        <v>179</v>
      </c>
      <c r="G99" s="23" t="s">
        <v>108</v>
      </c>
      <c r="H99" s="22">
        <v>184567.97</v>
      </c>
      <c r="I99" s="22">
        <v>184567.97</v>
      </c>
      <c r="J99" s="22">
        <v>46141.99</v>
      </c>
      <c r="K99" s="22"/>
      <c r="L99" s="22">
        <v>138425.98</v>
      </c>
      <c r="M99" s="22"/>
      <c r="N99" s="22"/>
      <c r="O99" s="22"/>
      <c r="P99" s="22"/>
      <c r="Q99" s="22"/>
      <c r="R99" s="22"/>
      <c r="S99" s="22"/>
      <c r="T99" s="22"/>
      <c r="U99" s="22"/>
      <c r="V99" s="22"/>
      <c r="W99" s="22"/>
    </row>
    <row r="100" ht="31.4" customHeight="1" spans="1:23">
      <c r="A100" s="113" t="s">
        <v>46</v>
      </c>
      <c r="B100" s="107" t="s">
        <v>248</v>
      </c>
      <c r="C100" s="23" t="s">
        <v>187</v>
      </c>
      <c r="D100" s="23" t="s">
        <v>76</v>
      </c>
      <c r="E100" s="23" t="s">
        <v>77</v>
      </c>
      <c r="F100" s="23" t="s">
        <v>188</v>
      </c>
      <c r="G100" s="23" t="s">
        <v>187</v>
      </c>
      <c r="H100" s="22">
        <v>40673.34</v>
      </c>
      <c r="I100" s="22">
        <v>40673.34</v>
      </c>
      <c r="J100" s="22">
        <v>10168.34</v>
      </c>
      <c r="K100" s="22"/>
      <c r="L100" s="22">
        <v>30505</v>
      </c>
      <c r="M100" s="22"/>
      <c r="N100" s="22"/>
      <c r="O100" s="22"/>
      <c r="P100" s="22"/>
      <c r="Q100" s="22"/>
      <c r="R100" s="22"/>
      <c r="S100" s="22"/>
      <c r="T100" s="22"/>
      <c r="U100" s="22"/>
      <c r="V100" s="22"/>
      <c r="W100" s="22"/>
    </row>
    <row r="101" ht="31.4" customHeight="1" spans="1:23">
      <c r="A101" s="113" t="s">
        <v>46</v>
      </c>
      <c r="B101" s="107" t="s">
        <v>249</v>
      </c>
      <c r="C101" s="23" t="s">
        <v>190</v>
      </c>
      <c r="D101" s="23" t="s">
        <v>76</v>
      </c>
      <c r="E101" s="23" t="s">
        <v>77</v>
      </c>
      <c r="F101" s="23" t="s">
        <v>191</v>
      </c>
      <c r="G101" s="23" t="s">
        <v>192</v>
      </c>
      <c r="H101" s="22">
        <v>94505.82</v>
      </c>
      <c r="I101" s="22">
        <v>94505.82</v>
      </c>
      <c r="J101" s="22">
        <v>23626.46</v>
      </c>
      <c r="K101" s="22"/>
      <c r="L101" s="22">
        <v>70879.36</v>
      </c>
      <c r="M101" s="22"/>
      <c r="N101" s="22"/>
      <c r="O101" s="22"/>
      <c r="P101" s="22"/>
      <c r="Q101" s="22"/>
      <c r="R101" s="22"/>
      <c r="S101" s="22"/>
      <c r="T101" s="22"/>
      <c r="U101" s="22"/>
      <c r="V101" s="22"/>
      <c r="W101" s="22"/>
    </row>
    <row r="102" ht="31.4" customHeight="1" spans="1:23">
      <c r="A102" s="113" t="s">
        <v>46</v>
      </c>
      <c r="B102" s="107" t="s">
        <v>249</v>
      </c>
      <c r="C102" s="23" t="s">
        <v>190</v>
      </c>
      <c r="D102" s="23" t="s">
        <v>76</v>
      </c>
      <c r="E102" s="23" t="s">
        <v>77</v>
      </c>
      <c r="F102" s="23" t="s">
        <v>215</v>
      </c>
      <c r="G102" s="23" t="s">
        <v>216</v>
      </c>
      <c r="H102" s="22">
        <v>40673.34</v>
      </c>
      <c r="I102" s="22">
        <v>40673.34</v>
      </c>
      <c r="J102" s="22">
        <v>10168.34</v>
      </c>
      <c r="K102" s="22"/>
      <c r="L102" s="22">
        <v>30505</v>
      </c>
      <c r="M102" s="22"/>
      <c r="N102" s="22"/>
      <c r="O102" s="22"/>
      <c r="P102" s="22"/>
      <c r="Q102" s="22"/>
      <c r="R102" s="22"/>
      <c r="S102" s="22"/>
      <c r="T102" s="22"/>
      <c r="U102" s="22"/>
      <c r="V102" s="22"/>
      <c r="W102" s="22"/>
    </row>
    <row r="103" ht="31.4" customHeight="1" spans="1:23">
      <c r="A103" s="113" t="s">
        <v>46</v>
      </c>
      <c r="B103" s="107" t="s">
        <v>249</v>
      </c>
      <c r="C103" s="23" t="s">
        <v>190</v>
      </c>
      <c r="D103" s="23" t="s">
        <v>76</v>
      </c>
      <c r="E103" s="23" t="s">
        <v>77</v>
      </c>
      <c r="F103" s="23" t="s">
        <v>219</v>
      </c>
      <c r="G103" s="23" t="s">
        <v>220</v>
      </c>
      <c r="H103" s="22">
        <v>1500</v>
      </c>
      <c r="I103" s="22">
        <v>1500</v>
      </c>
      <c r="J103" s="22">
        <v>375</v>
      </c>
      <c r="K103" s="22"/>
      <c r="L103" s="22">
        <v>1125</v>
      </c>
      <c r="M103" s="22"/>
      <c r="N103" s="22"/>
      <c r="O103" s="22"/>
      <c r="P103" s="22"/>
      <c r="Q103" s="22"/>
      <c r="R103" s="22"/>
      <c r="S103" s="22"/>
      <c r="T103" s="22"/>
      <c r="U103" s="22"/>
      <c r="V103" s="22"/>
      <c r="W103" s="22"/>
    </row>
    <row r="104" ht="31.4" customHeight="1" spans="1:23">
      <c r="A104" s="113" t="s">
        <v>46</v>
      </c>
      <c r="B104" s="107" t="s">
        <v>249</v>
      </c>
      <c r="C104" s="23" t="s">
        <v>190</v>
      </c>
      <c r="D104" s="23" t="s">
        <v>84</v>
      </c>
      <c r="E104" s="23" t="s">
        <v>85</v>
      </c>
      <c r="F104" s="23" t="s">
        <v>219</v>
      </c>
      <c r="G104" s="23" t="s">
        <v>220</v>
      </c>
      <c r="H104" s="22">
        <v>1620</v>
      </c>
      <c r="I104" s="22">
        <v>1620</v>
      </c>
      <c r="J104" s="22">
        <v>405</v>
      </c>
      <c r="K104" s="22"/>
      <c r="L104" s="22">
        <v>1215</v>
      </c>
      <c r="M104" s="22"/>
      <c r="N104" s="22"/>
      <c r="O104" s="22"/>
      <c r="P104" s="22"/>
      <c r="Q104" s="22"/>
      <c r="R104" s="22"/>
      <c r="S104" s="22"/>
      <c r="T104" s="22"/>
      <c r="U104" s="22"/>
      <c r="V104" s="22"/>
      <c r="W104" s="22"/>
    </row>
    <row r="105" ht="18.75" customHeight="1" spans="1:23">
      <c r="A105" s="30" t="s">
        <v>109</v>
      </c>
      <c r="B105" s="31"/>
      <c r="C105" s="31"/>
      <c r="D105" s="31"/>
      <c r="E105" s="31"/>
      <c r="F105" s="31"/>
      <c r="G105" s="32"/>
      <c r="H105" s="22">
        <v>77547407.56</v>
      </c>
      <c r="I105" s="22">
        <v>77547407.56</v>
      </c>
      <c r="J105" s="22">
        <v>17004436.97</v>
      </c>
      <c r="K105" s="22"/>
      <c r="L105" s="22">
        <v>60542970.59</v>
      </c>
      <c r="M105" s="22"/>
      <c r="N105" s="22"/>
      <c r="O105" s="22"/>
      <c r="P105" s="22"/>
      <c r="Q105" s="22"/>
      <c r="R105" s="22"/>
      <c r="S105" s="22"/>
      <c r="T105" s="22"/>
      <c r="U105" s="22"/>
      <c r="V105" s="22"/>
      <c r="W105" s="22"/>
    </row>
  </sheetData>
  <mergeCells count="30">
    <mergeCell ref="A2:W2"/>
    <mergeCell ref="A3:G3"/>
    <mergeCell ref="H4:W4"/>
    <mergeCell ref="I5:M5"/>
    <mergeCell ref="N5:P5"/>
    <mergeCell ref="R5:W5"/>
    <mergeCell ref="A105:G105"/>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62"/>
  <sheetViews>
    <sheetView showZeros="0" zoomScale="55" zoomScaleNormal="55" topLeftCell="A48" workbookViewId="0">
      <selection activeCell="G64" sqref="G64"/>
    </sheetView>
  </sheetViews>
  <sheetFormatPr defaultColWidth="9.13636363636364" defaultRowHeight="14.25" customHeight="1"/>
  <cols>
    <col min="1" max="1" width="14.5727272727273" customWidth="1"/>
    <col min="2" max="2" width="21.0272727272727" customWidth="1"/>
    <col min="3" max="3" width="31.3090909090909" customWidth="1"/>
    <col min="4" max="4" width="23.8545454545455" customWidth="1"/>
    <col min="5" max="5" width="15.6" customWidth="1"/>
    <col min="6" max="6" width="19.7454545454545" customWidth="1"/>
    <col min="7" max="7" width="14.8818181818182" customWidth="1"/>
    <col min="8" max="8" width="19.7454545454545" customWidth="1"/>
    <col min="9" max="16" width="14.1727272727273" customWidth="1"/>
    <col min="17" max="17" width="13.6" customWidth="1"/>
    <col min="18" max="23" width="15.1727272727273" customWidth="1"/>
  </cols>
  <sheetData>
    <row r="1" ht="13.5" customHeight="1" spans="5:23">
      <c r="E1" s="1"/>
      <c r="F1" s="1"/>
      <c r="G1" s="1"/>
      <c r="H1" s="1"/>
      <c r="U1" s="111"/>
      <c r="W1" s="54" t="s">
        <v>250</v>
      </c>
    </row>
    <row r="2" ht="27.75" customHeight="1" spans="1:23">
      <c r="A2" s="27" t="s">
        <v>251</v>
      </c>
      <c r="B2" s="27"/>
      <c r="C2" s="27"/>
      <c r="D2" s="27"/>
      <c r="E2" s="27"/>
      <c r="F2" s="27"/>
      <c r="G2" s="27"/>
      <c r="H2" s="27"/>
      <c r="I2" s="27"/>
      <c r="J2" s="27"/>
      <c r="K2" s="27"/>
      <c r="L2" s="27"/>
      <c r="M2" s="27"/>
      <c r="N2" s="27"/>
      <c r="O2" s="27"/>
      <c r="P2" s="27"/>
      <c r="Q2" s="27"/>
      <c r="R2" s="27"/>
      <c r="S2" s="27"/>
      <c r="T2" s="27"/>
      <c r="U2" s="27"/>
      <c r="V2" s="27"/>
      <c r="W2" s="27"/>
    </row>
    <row r="3" ht="13.5" customHeight="1" spans="1:23">
      <c r="A3" s="4" t="str">
        <f t="shared" ref="A3:B3" si="0">"单位名称："&amp;"中国人民政治协商会议云南省委员会办公厅"</f>
        <v>单位名称：中国人民政治协商会议云南省委员会办公厅</v>
      </c>
      <c r="B3" s="106" t="str">
        <f t="shared" si="0"/>
        <v>单位名称：中国人民政治协商会议云南省委员会办公厅</v>
      </c>
      <c r="C3" s="106"/>
      <c r="D3" s="106"/>
      <c r="E3" s="106"/>
      <c r="F3" s="106"/>
      <c r="G3" s="106"/>
      <c r="H3" s="106"/>
      <c r="I3" s="106"/>
      <c r="J3" s="6"/>
      <c r="K3" s="6"/>
      <c r="L3" s="6"/>
      <c r="M3" s="6"/>
      <c r="N3" s="6"/>
      <c r="O3" s="6"/>
      <c r="P3" s="6"/>
      <c r="Q3" s="6"/>
      <c r="U3" s="111"/>
      <c r="W3" s="102" t="s">
        <v>134</v>
      </c>
    </row>
    <row r="4" ht="21.75" customHeight="1" spans="1:23">
      <c r="A4" s="8" t="s">
        <v>252</v>
      </c>
      <c r="B4" s="8" t="s">
        <v>144</v>
      </c>
      <c r="C4" s="8" t="s">
        <v>145</v>
      </c>
      <c r="D4" s="8" t="s">
        <v>253</v>
      </c>
      <c r="E4" s="9" t="s">
        <v>146</v>
      </c>
      <c r="F4" s="9" t="s">
        <v>147</v>
      </c>
      <c r="G4" s="9" t="s">
        <v>148</v>
      </c>
      <c r="H4" s="9" t="s">
        <v>149</v>
      </c>
      <c r="I4" s="61" t="s">
        <v>31</v>
      </c>
      <c r="J4" s="61" t="s">
        <v>254</v>
      </c>
      <c r="K4" s="61"/>
      <c r="L4" s="61"/>
      <c r="M4" s="61"/>
      <c r="N4" s="108" t="s">
        <v>151</v>
      </c>
      <c r="O4" s="108"/>
      <c r="P4" s="108"/>
      <c r="Q4" s="9" t="s">
        <v>37</v>
      </c>
      <c r="R4" s="10" t="s">
        <v>52</v>
      </c>
      <c r="S4" s="11"/>
      <c r="T4" s="11"/>
      <c r="U4" s="11"/>
      <c r="V4" s="11"/>
      <c r="W4" s="12"/>
    </row>
    <row r="5" ht="21.75" customHeight="1" spans="1:23">
      <c r="A5" s="13"/>
      <c r="B5" s="13"/>
      <c r="C5" s="13"/>
      <c r="D5" s="13"/>
      <c r="E5" s="14"/>
      <c r="F5" s="14"/>
      <c r="G5" s="14"/>
      <c r="H5" s="14"/>
      <c r="I5" s="61"/>
      <c r="J5" s="45" t="s">
        <v>34</v>
      </c>
      <c r="K5" s="45"/>
      <c r="L5" s="45" t="s">
        <v>35</v>
      </c>
      <c r="M5" s="45" t="s">
        <v>36</v>
      </c>
      <c r="N5" s="109" t="s">
        <v>34</v>
      </c>
      <c r="O5" s="109" t="s">
        <v>35</v>
      </c>
      <c r="P5" s="109" t="s">
        <v>36</v>
      </c>
      <c r="Q5" s="14"/>
      <c r="R5" s="9" t="s">
        <v>33</v>
      </c>
      <c r="S5" s="9" t="s">
        <v>44</v>
      </c>
      <c r="T5" s="9" t="s">
        <v>157</v>
      </c>
      <c r="U5" s="9" t="s">
        <v>40</v>
      </c>
      <c r="V5" s="9" t="s">
        <v>41</v>
      </c>
      <c r="W5" s="9" t="s">
        <v>42</v>
      </c>
    </row>
    <row r="6" ht="40.5" customHeight="1" spans="1:23">
      <c r="A6" s="16"/>
      <c r="B6" s="16"/>
      <c r="C6" s="16"/>
      <c r="D6" s="16"/>
      <c r="E6" s="17"/>
      <c r="F6" s="17"/>
      <c r="G6" s="17"/>
      <c r="H6" s="17"/>
      <c r="I6" s="61"/>
      <c r="J6" s="45" t="s">
        <v>33</v>
      </c>
      <c r="K6" s="45" t="s">
        <v>255</v>
      </c>
      <c r="L6" s="45"/>
      <c r="M6" s="45"/>
      <c r="N6" s="17"/>
      <c r="O6" s="17"/>
      <c r="P6" s="17"/>
      <c r="Q6" s="17"/>
      <c r="R6" s="17"/>
      <c r="S6" s="17"/>
      <c r="T6" s="17"/>
      <c r="U6" s="18"/>
      <c r="V6" s="17"/>
      <c r="W6" s="17"/>
    </row>
    <row r="7" ht="15" customHeight="1" spans="1:23">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c r="T7" s="19">
        <v>20</v>
      </c>
      <c r="U7" s="19">
        <v>21</v>
      </c>
      <c r="V7" s="19">
        <v>22</v>
      </c>
      <c r="W7" s="19">
        <v>23</v>
      </c>
    </row>
    <row r="8" ht="32.9" customHeight="1" spans="1:23">
      <c r="A8" s="23"/>
      <c r="B8" s="107"/>
      <c r="C8" s="23" t="s">
        <v>256</v>
      </c>
      <c r="D8" s="23"/>
      <c r="E8" s="23"/>
      <c r="F8" s="23"/>
      <c r="G8" s="23"/>
      <c r="H8" s="23"/>
      <c r="I8" s="110">
        <v>2500000</v>
      </c>
      <c r="J8" s="110">
        <v>2500000</v>
      </c>
      <c r="K8" s="110"/>
      <c r="L8" s="110"/>
      <c r="M8" s="110"/>
      <c r="N8" s="110"/>
      <c r="O8" s="110"/>
      <c r="P8" s="110"/>
      <c r="Q8" s="110"/>
      <c r="R8" s="110"/>
      <c r="S8" s="110"/>
      <c r="T8" s="110"/>
      <c r="U8" s="91"/>
      <c r="V8" s="110"/>
      <c r="W8" s="110"/>
    </row>
    <row r="9" ht="32.9" customHeight="1" spans="1:23">
      <c r="A9" s="23" t="s">
        <v>257</v>
      </c>
      <c r="B9" s="107" t="s">
        <v>258</v>
      </c>
      <c r="C9" s="23" t="s">
        <v>256</v>
      </c>
      <c r="D9" s="23" t="s">
        <v>46</v>
      </c>
      <c r="E9" s="23" t="s">
        <v>74</v>
      </c>
      <c r="F9" s="23" t="s">
        <v>75</v>
      </c>
      <c r="G9" s="23" t="s">
        <v>191</v>
      </c>
      <c r="H9" s="23" t="s">
        <v>192</v>
      </c>
      <c r="I9" s="110">
        <v>2500000</v>
      </c>
      <c r="J9" s="110">
        <v>2500000</v>
      </c>
      <c r="K9" s="110"/>
      <c r="L9" s="110"/>
      <c r="M9" s="110"/>
      <c r="N9" s="110"/>
      <c r="O9" s="110"/>
      <c r="P9" s="110"/>
      <c r="Q9" s="110"/>
      <c r="R9" s="110"/>
      <c r="S9" s="110"/>
      <c r="T9" s="110"/>
      <c r="U9" s="91"/>
      <c r="V9" s="110"/>
      <c r="W9" s="110"/>
    </row>
    <row r="10" ht="32.9" customHeight="1" spans="1:23">
      <c r="A10" s="23"/>
      <c r="B10" s="23"/>
      <c r="C10" s="23" t="s">
        <v>259</v>
      </c>
      <c r="D10" s="23"/>
      <c r="E10" s="23"/>
      <c r="F10" s="23"/>
      <c r="G10" s="23"/>
      <c r="H10" s="23"/>
      <c r="I10" s="110">
        <v>525700</v>
      </c>
      <c r="J10" s="110"/>
      <c r="K10" s="110"/>
      <c r="L10" s="110"/>
      <c r="M10" s="110"/>
      <c r="N10" s="110"/>
      <c r="O10" s="110"/>
      <c r="P10" s="110"/>
      <c r="Q10" s="110"/>
      <c r="R10" s="110">
        <v>525700</v>
      </c>
      <c r="S10" s="110"/>
      <c r="T10" s="110"/>
      <c r="U10" s="91"/>
      <c r="V10" s="110"/>
      <c r="W10" s="110">
        <v>525700</v>
      </c>
    </row>
    <row r="11" ht="32.9" customHeight="1" spans="1:23">
      <c r="A11" s="23" t="s">
        <v>257</v>
      </c>
      <c r="B11" s="107" t="s">
        <v>260</v>
      </c>
      <c r="C11" s="23" t="s">
        <v>259</v>
      </c>
      <c r="D11" s="23" t="s">
        <v>46</v>
      </c>
      <c r="E11" s="23" t="s">
        <v>66</v>
      </c>
      <c r="F11" s="23" t="s">
        <v>67</v>
      </c>
      <c r="G11" s="23" t="s">
        <v>191</v>
      </c>
      <c r="H11" s="23" t="s">
        <v>192</v>
      </c>
      <c r="I11" s="110">
        <v>45700</v>
      </c>
      <c r="J11" s="110"/>
      <c r="K11" s="110"/>
      <c r="L11" s="110"/>
      <c r="M11" s="110"/>
      <c r="N11" s="110"/>
      <c r="O11" s="110"/>
      <c r="P11" s="110"/>
      <c r="Q11" s="110"/>
      <c r="R11" s="110">
        <v>45700</v>
      </c>
      <c r="S11" s="110"/>
      <c r="T11" s="110"/>
      <c r="U11" s="91"/>
      <c r="V11" s="110"/>
      <c r="W11" s="110">
        <v>45700</v>
      </c>
    </row>
    <row r="12" ht="32.9" customHeight="1" spans="1:23">
      <c r="A12" s="23" t="s">
        <v>257</v>
      </c>
      <c r="B12" s="107" t="s">
        <v>260</v>
      </c>
      <c r="C12" s="23" t="s">
        <v>259</v>
      </c>
      <c r="D12" s="23" t="s">
        <v>46</v>
      </c>
      <c r="E12" s="23" t="s">
        <v>66</v>
      </c>
      <c r="F12" s="23" t="s">
        <v>67</v>
      </c>
      <c r="G12" s="23" t="s">
        <v>201</v>
      </c>
      <c r="H12" s="23" t="s">
        <v>202</v>
      </c>
      <c r="I12" s="110">
        <v>450000</v>
      </c>
      <c r="J12" s="110"/>
      <c r="K12" s="110"/>
      <c r="L12" s="110"/>
      <c r="M12" s="110"/>
      <c r="N12" s="110"/>
      <c r="O12" s="110"/>
      <c r="P12" s="110"/>
      <c r="Q12" s="110"/>
      <c r="R12" s="110">
        <v>450000</v>
      </c>
      <c r="S12" s="110"/>
      <c r="T12" s="110"/>
      <c r="U12" s="91"/>
      <c r="V12" s="110"/>
      <c r="W12" s="110">
        <v>450000</v>
      </c>
    </row>
    <row r="13" ht="32.9" customHeight="1" spans="1:23">
      <c r="A13" s="23" t="s">
        <v>257</v>
      </c>
      <c r="B13" s="107" t="s">
        <v>260</v>
      </c>
      <c r="C13" s="23" t="s">
        <v>259</v>
      </c>
      <c r="D13" s="23" t="s">
        <v>46</v>
      </c>
      <c r="E13" s="23" t="s">
        <v>66</v>
      </c>
      <c r="F13" s="23" t="s">
        <v>67</v>
      </c>
      <c r="G13" s="23" t="s">
        <v>219</v>
      </c>
      <c r="H13" s="23" t="s">
        <v>220</v>
      </c>
      <c r="I13" s="110">
        <v>30000</v>
      </c>
      <c r="J13" s="110"/>
      <c r="K13" s="110"/>
      <c r="L13" s="110"/>
      <c r="M13" s="110"/>
      <c r="N13" s="110"/>
      <c r="O13" s="110"/>
      <c r="P13" s="110"/>
      <c r="Q13" s="110"/>
      <c r="R13" s="110">
        <v>30000</v>
      </c>
      <c r="S13" s="110"/>
      <c r="T13" s="110"/>
      <c r="U13" s="91"/>
      <c r="V13" s="110"/>
      <c r="W13" s="110">
        <v>30000</v>
      </c>
    </row>
    <row r="14" ht="32.9" customHeight="1" spans="1:23">
      <c r="A14" s="23"/>
      <c r="B14" s="23"/>
      <c r="C14" s="23" t="s">
        <v>261</v>
      </c>
      <c r="D14" s="23"/>
      <c r="E14" s="23"/>
      <c r="F14" s="23"/>
      <c r="G14" s="23"/>
      <c r="H14" s="23"/>
      <c r="I14" s="110">
        <v>71000</v>
      </c>
      <c r="J14" s="110">
        <v>71000</v>
      </c>
      <c r="K14" s="110">
        <v>71000</v>
      </c>
      <c r="L14" s="110"/>
      <c r="M14" s="110"/>
      <c r="N14" s="110"/>
      <c r="O14" s="110"/>
      <c r="P14" s="110"/>
      <c r="Q14" s="110"/>
      <c r="R14" s="110"/>
      <c r="S14" s="110"/>
      <c r="T14" s="110"/>
      <c r="U14" s="91"/>
      <c r="V14" s="110"/>
      <c r="W14" s="110"/>
    </row>
    <row r="15" ht="32.9" customHeight="1" spans="1:23">
      <c r="A15" s="23" t="s">
        <v>262</v>
      </c>
      <c r="B15" s="107" t="s">
        <v>263</v>
      </c>
      <c r="C15" s="23" t="s">
        <v>261</v>
      </c>
      <c r="D15" s="23" t="s">
        <v>46</v>
      </c>
      <c r="E15" s="23" t="s">
        <v>66</v>
      </c>
      <c r="F15" s="23" t="s">
        <v>67</v>
      </c>
      <c r="G15" s="23" t="s">
        <v>221</v>
      </c>
      <c r="H15" s="23" t="s">
        <v>222</v>
      </c>
      <c r="I15" s="110">
        <v>71000</v>
      </c>
      <c r="J15" s="110">
        <v>71000</v>
      </c>
      <c r="K15" s="110">
        <v>71000</v>
      </c>
      <c r="L15" s="110"/>
      <c r="M15" s="110"/>
      <c r="N15" s="110"/>
      <c r="O15" s="110"/>
      <c r="P15" s="110"/>
      <c r="Q15" s="110"/>
      <c r="R15" s="110"/>
      <c r="S15" s="110"/>
      <c r="T15" s="110"/>
      <c r="U15" s="91"/>
      <c r="V15" s="110"/>
      <c r="W15" s="110"/>
    </row>
    <row r="16" ht="32.9" customHeight="1" spans="1:23">
      <c r="A16" s="23"/>
      <c r="B16" s="23"/>
      <c r="C16" s="23" t="s">
        <v>264</v>
      </c>
      <c r="D16" s="23"/>
      <c r="E16" s="23"/>
      <c r="F16" s="23"/>
      <c r="G16" s="23"/>
      <c r="H16" s="23"/>
      <c r="I16" s="110">
        <v>9322300</v>
      </c>
      <c r="J16" s="110">
        <v>9322300</v>
      </c>
      <c r="K16" s="110">
        <v>9322300</v>
      </c>
      <c r="L16" s="110"/>
      <c r="M16" s="110"/>
      <c r="N16" s="110"/>
      <c r="O16" s="110"/>
      <c r="P16" s="110"/>
      <c r="Q16" s="110"/>
      <c r="R16" s="110"/>
      <c r="S16" s="110"/>
      <c r="T16" s="110"/>
      <c r="U16" s="91"/>
      <c r="V16" s="110"/>
      <c r="W16" s="110"/>
    </row>
    <row r="17" ht="32.9" customHeight="1" spans="1:23">
      <c r="A17" s="23" t="s">
        <v>265</v>
      </c>
      <c r="B17" s="107" t="s">
        <v>266</v>
      </c>
      <c r="C17" s="23" t="s">
        <v>264</v>
      </c>
      <c r="D17" s="23" t="s">
        <v>46</v>
      </c>
      <c r="E17" s="23" t="s">
        <v>72</v>
      </c>
      <c r="F17" s="23" t="s">
        <v>73</v>
      </c>
      <c r="G17" s="23" t="s">
        <v>199</v>
      </c>
      <c r="H17" s="23" t="s">
        <v>200</v>
      </c>
      <c r="I17" s="110">
        <v>145000</v>
      </c>
      <c r="J17" s="110">
        <v>145000</v>
      </c>
      <c r="K17" s="110">
        <v>145000</v>
      </c>
      <c r="L17" s="110"/>
      <c r="M17" s="110"/>
      <c r="N17" s="110"/>
      <c r="O17" s="110"/>
      <c r="P17" s="110"/>
      <c r="Q17" s="110"/>
      <c r="R17" s="110"/>
      <c r="S17" s="110"/>
      <c r="T17" s="110"/>
      <c r="U17" s="91"/>
      <c r="V17" s="110"/>
      <c r="W17" s="110"/>
    </row>
    <row r="18" ht="32.9" customHeight="1" spans="1:23">
      <c r="A18" s="23" t="s">
        <v>265</v>
      </c>
      <c r="B18" s="107" t="s">
        <v>266</v>
      </c>
      <c r="C18" s="23" t="s">
        <v>264</v>
      </c>
      <c r="D18" s="23" t="s">
        <v>46</v>
      </c>
      <c r="E18" s="23" t="s">
        <v>72</v>
      </c>
      <c r="F18" s="23" t="s">
        <v>73</v>
      </c>
      <c r="G18" s="23" t="s">
        <v>201</v>
      </c>
      <c r="H18" s="23" t="s">
        <v>202</v>
      </c>
      <c r="I18" s="110">
        <v>1809500</v>
      </c>
      <c r="J18" s="110">
        <v>1809500</v>
      </c>
      <c r="K18" s="110">
        <v>1809500</v>
      </c>
      <c r="L18" s="110"/>
      <c r="M18" s="110"/>
      <c r="N18" s="110"/>
      <c r="O18" s="110"/>
      <c r="P18" s="110"/>
      <c r="Q18" s="110"/>
      <c r="R18" s="110"/>
      <c r="S18" s="110"/>
      <c r="T18" s="110"/>
      <c r="U18" s="91"/>
      <c r="V18" s="110"/>
      <c r="W18" s="110"/>
    </row>
    <row r="19" ht="32.9" customHeight="1" spans="1:23">
      <c r="A19" s="23" t="s">
        <v>265</v>
      </c>
      <c r="B19" s="107" t="s">
        <v>266</v>
      </c>
      <c r="C19" s="23" t="s">
        <v>264</v>
      </c>
      <c r="D19" s="23" t="s">
        <v>46</v>
      </c>
      <c r="E19" s="23" t="s">
        <v>72</v>
      </c>
      <c r="F19" s="23" t="s">
        <v>73</v>
      </c>
      <c r="G19" s="23" t="s">
        <v>209</v>
      </c>
      <c r="H19" s="23" t="s">
        <v>210</v>
      </c>
      <c r="I19" s="110">
        <v>533138.75</v>
      </c>
      <c r="J19" s="110">
        <v>533138.75</v>
      </c>
      <c r="K19" s="110">
        <v>533138.75</v>
      </c>
      <c r="L19" s="110"/>
      <c r="M19" s="110"/>
      <c r="N19" s="110"/>
      <c r="O19" s="110"/>
      <c r="P19" s="110"/>
      <c r="Q19" s="110"/>
      <c r="R19" s="110"/>
      <c r="S19" s="110"/>
      <c r="T19" s="110"/>
      <c r="U19" s="91"/>
      <c r="V19" s="110"/>
      <c r="W19" s="110"/>
    </row>
    <row r="20" ht="32.9" customHeight="1" spans="1:23">
      <c r="A20" s="23" t="s">
        <v>265</v>
      </c>
      <c r="B20" s="107" t="s">
        <v>266</v>
      </c>
      <c r="C20" s="23" t="s">
        <v>264</v>
      </c>
      <c r="D20" s="23" t="s">
        <v>46</v>
      </c>
      <c r="E20" s="23" t="s">
        <v>72</v>
      </c>
      <c r="F20" s="23" t="s">
        <v>73</v>
      </c>
      <c r="G20" s="23" t="s">
        <v>213</v>
      </c>
      <c r="H20" s="23" t="s">
        <v>214</v>
      </c>
      <c r="I20" s="110">
        <v>220000</v>
      </c>
      <c r="J20" s="110">
        <v>220000</v>
      </c>
      <c r="K20" s="110">
        <v>220000</v>
      </c>
      <c r="L20" s="110"/>
      <c r="M20" s="110"/>
      <c r="N20" s="110"/>
      <c r="O20" s="110"/>
      <c r="P20" s="110"/>
      <c r="Q20" s="110"/>
      <c r="R20" s="110"/>
      <c r="S20" s="110"/>
      <c r="T20" s="110"/>
      <c r="U20" s="91"/>
      <c r="V20" s="110"/>
      <c r="W20" s="110"/>
    </row>
    <row r="21" ht="32.9" customHeight="1" spans="1:23">
      <c r="A21" s="23" t="s">
        <v>265</v>
      </c>
      <c r="B21" s="107" t="s">
        <v>266</v>
      </c>
      <c r="C21" s="23" t="s">
        <v>264</v>
      </c>
      <c r="D21" s="23" t="s">
        <v>46</v>
      </c>
      <c r="E21" s="23" t="s">
        <v>74</v>
      </c>
      <c r="F21" s="23" t="s">
        <v>75</v>
      </c>
      <c r="G21" s="23" t="s">
        <v>193</v>
      </c>
      <c r="H21" s="23" t="s">
        <v>194</v>
      </c>
      <c r="I21" s="110">
        <v>796200</v>
      </c>
      <c r="J21" s="110">
        <v>796200</v>
      </c>
      <c r="K21" s="110">
        <v>796200</v>
      </c>
      <c r="L21" s="110"/>
      <c r="M21" s="110"/>
      <c r="N21" s="110"/>
      <c r="O21" s="110"/>
      <c r="P21" s="110"/>
      <c r="Q21" s="110"/>
      <c r="R21" s="110"/>
      <c r="S21" s="110"/>
      <c r="T21" s="110"/>
      <c r="U21" s="91"/>
      <c r="V21" s="110"/>
      <c r="W21" s="110"/>
    </row>
    <row r="22" ht="32.9" customHeight="1" spans="1:23">
      <c r="A22" s="23" t="s">
        <v>265</v>
      </c>
      <c r="B22" s="107" t="s">
        <v>266</v>
      </c>
      <c r="C22" s="23" t="s">
        <v>264</v>
      </c>
      <c r="D22" s="23" t="s">
        <v>46</v>
      </c>
      <c r="E22" s="23" t="s">
        <v>74</v>
      </c>
      <c r="F22" s="23" t="s">
        <v>75</v>
      </c>
      <c r="G22" s="23" t="s">
        <v>199</v>
      </c>
      <c r="H22" s="23" t="s">
        <v>200</v>
      </c>
      <c r="I22" s="110">
        <v>77960</v>
      </c>
      <c r="J22" s="110">
        <v>77960</v>
      </c>
      <c r="K22" s="110">
        <v>77960</v>
      </c>
      <c r="L22" s="110"/>
      <c r="M22" s="110"/>
      <c r="N22" s="110"/>
      <c r="O22" s="110"/>
      <c r="P22" s="110"/>
      <c r="Q22" s="110"/>
      <c r="R22" s="110"/>
      <c r="S22" s="110"/>
      <c r="T22" s="110"/>
      <c r="U22" s="91"/>
      <c r="V22" s="110"/>
      <c r="W22" s="110"/>
    </row>
    <row r="23" ht="32.9" customHeight="1" spans="1:23">
      <c r="A23" s="23" t="s">
        <v>265</v>
      </c>
      <c r="B23" s="107" t="s">
        <v>266</v>
      </c>
      <c r="C23" s="23" t="s">
        <v>264</v>
      </c>
      <c r="D23" s="23" t="s">
        <v>46</v>
      </c>
      <c r="E23" s="23" t="s">
        <v>74</v>
      </c>
      <c r="F23" s="23" t="s">
        <v>75</v>
      </c>
      <c r="G23" s="23" t="s">
        <v>201</v>
      </c>
      <c r="H23" s="23" t="s">
        <v>202</v>
      </c>
      <c r="I23" s="110">
        <v>5293501.25</v>
      </c>
      <c r="J23" s="110">
        <v>5293501.25</v>
      </c>
      <c r="K23" s="110">
        <v>5293501.25</v>
      </c>
      <c r="L23" s="110"/>
      <c r="M23" s="110"/>
      <c r="N23" s="110"/>
      <c r="O23" s="110"/>
      <c r="P23" s="110"/>
      <c r="Q23" s="110"/>
      <c r="R23" s="110"/>
      <c r="S23" s="110"/>
      <c r="T23" s="110"/>
      <c r="U23" s="91"/>
      <c r="V23" s="110"/>
      <c r="W23" s="110"/>
    </row>
    <row r="24" ht="32.9" customHeight="1" spans="1:23">
      <c r="A24" s="23" t="s">
        <v>265</v>
      </c>
      <c r="B24" s="107" t="s">
        <v>266</v>
      </c>
      <c r="C24" s="23" t="s">
        <v>264</v>
      </c>
      <c r="D24" s="23" t="s">
        <v>46</v>
      </c>
      <c r="E24" s="23" t="s">
        <v>74</v>
      </c>
      <c r="F24" s="23" t="s">
        <v>75</v>
      </c>
      <c r="G24" s="23" t="s">
        <v>211</v>
      </c>
      <c r="H24" s="23" t="s">
        <v>212</v>
      </c>
      <c r="I24" s="110">
        <v>48000</v>
      </c>
      <c r="J24" s="110">
        <v>48000</v>
      </c>
      <c r="K24" s="110">
        <v>48000</v>
      </c>
      <c r="L24" s="110"/>
      <c r="M24" s="110"/>
      <c r="N24" s="110"/>
      <c r="O24" s="110"/>
      <c r="P24" s="110"/>
      <c r="Q24" s="110"/>
      <c r="R24" s="110"/>
      <c r="S24" s="110"/>
      <c r="T24" s="110"/>
      <c r="U24" s="91"/>
      <c r="V24" s="110"/>
      <c r="W24" s="110"/>
    </row>
    <row r="25" ht="32.9" customHeight="1" spans="1:23">
      <c r="A25" s="23" t="s">
        <v>265</v>
      </c>
      <c r="B25" s="107" t="s">
        <v>266</v>
      </c>
      <c r="C25" s="23" t="s">
        <v>264</v>
      </c>
      <c r="D25" s="23" t="s">
        <v>46</v>
      </c>
      <c r="E25" s="23" t="s">
        <v>74</v>
      </c>
      <c r="F25" s="23" t="s">
        <v>75</v>
      </c>
      <c r="G25" s="23" t="s">
        <v>213</v>
      </c>
      <c r="H25" s="23" t="s">
        <v>214</v>
      </c>
      <c r="I25" s="110">
        <v>330000</v>
      </c>
      <c r="J25" s="110">
        <v>330000</v>
      </c>
      <c r="K25" s="110">
        <v>330000</v>
      </c>
      <c r="L25" s="110"/>
      <c r="M25" s="110"/>
      <c r="N25" s="110"/>
      <c r="O25" s="110"/>
      <c r="P25" s="110"/>
      <c r="Q25" s="110"/>
      <c r="R25" s="110"/>
      <c r="S25" s="110"/>
      <c r="T25" s="110"/>
      <c r="U25" s="91"/>
      <c r="V25" s="110"/>
      <c r="W25" s="110"/>
    </row>
    <row r="26" ht="32.9" customHeight="1" spans="1:23">
      <c r="A26" s="23" t="s">
        <v>265</v>
      </c>
      <c r="B26" s="107" t="s">
        <v>266</v>
      </c>
      <c r="C26" s="23" t="s">
        <v>264</v>
      </c>
      <c r="D26" s="23" t="s">
        <v>46</v>
      </c>
      <c r="E26" s="23" t="s">
        <v>76</v>
      </c>
      <c r="F26" s="23" t="s">
        <v>77</v>
      </c>
      <c r="G26" s="23" t="s">
        <v>201</v>
      </c>
      <c r="H26" s="23" t="s">
        <v>202</v>
      </c>
      <c r="I26" s="110">
        <v>69000</v>
      </c>
      <c r="J26" s="110">
        <v>69000</v>
      </c>
      <c r="K26" s="110">
        <v>69000</v>
      </c>
      <c r="L26" s="110"/>
      <c r="M26" s="110"/>
      <c r="N26" s="110"/>
      <c r="O26" s="110"/>
      <c r="P26" s="110"/>
      <c r="Q26" s="110"/>
      <c r="R26" s="110"/>
      <c r="S26" s="110"/>
      <c r="T26" s="110"/>
      <c r="U26" s="91"/>
      <c r="V26" s="110"/>
      <c r="W26" s="110"/>
    </row>
    <row r="27" ht="32.9" customHeight="1" spans="1:23">
      <c r="A27" s="23"/>
      <c r="B27" s="23"/>
      <c r="C27" s="23" t="s">
        <v>267</v>
      </c>
      <c r="D27" s="23"/>
      <c r="E27" s="23"/>
      <c r="F27" s="23"/>
      <c r="G27" s="23"/>
      <c r="H27" s="23"/>
      <c r="I27" s="110">
        <v>12000000</v>
      </c>
      <c r="J27" s="110">
        <v>12000000</v>
      </c>
      <c r="K27" s="110"/>
      <c r="L27" s="110"/>
      <c r="M27" s="110"/>
      <c r="N27" s="110"/>
      <c r="O27" s="110"/>
      <c r="P27" s="110"/>
      <c r="Q27" s="110"/>
      <c r="R27" s="110"/>
      <c r="S27" s="110"/>
      <c r="T27" s="110"/>
      <c r="U27" s="91"/>
      <c r="V27" s="110"/>
      <c r="W27" s="110"/>
    </row>
    <row r="28" ht="32.9" customHeight="1" spans="1:23">
      <c r="A28" s="23" t="s">
        <v>257</v>
      </c>
      <c r="B28" s="107" t="s">
        <v>268</v>
      </c>
      <c r="C28" s="23" t="s">
        <v>267</v>
      </c>
      <c r="D28" s="23" t="s">
        <v>46</v>
      </c>
      <c r="E28" s="23" t="s">
        <v>70</v>
      </c>
      <c r="F28" s="23" t="s">
        <v>71</v>
      </c>
      <c r="G28" s="23" t="s">
        <v>191</v>
      </c>
      <c r="H28" s="23" t="s">
        <v>192</v>
      </c>
      <c r="I28" s="110">
        <v>500000</v>
      </c>
      <c r="J28" s="110">
        <v>500000</v>
      </c>
      <c r="K28" s="110"/>
      <c r="L28" s="110"/>
      <c r="M28" s="110"/>
      <c r="N28" s="110"/>
      <c r="O28" s="110"/>
      <c r="P28" s="110"/>
      <c r="Q28" s="110"/>
      <c r="R28" s="110"/>
      <c r="S28" s="110"/>
      <c r="T28" s="110"/>
      <c r="U28" s="91"/>
      <c r="V28" s="110"/>
      <c r="W28" s="110"/>
    </row>
    <row r="29" ht="32.9" customHeight="1" spans="1:23">
      <c r="A29" s="23" t="s">
        <v>257</v>
      </c>
      <c r="B29" s="107" t="s">
        <v>268</v>
      </c>
      <c r="C29" s="23" t="s">
        <v>267</v>
      </c>
      <c r="D29" s="23" t="s">
        <v>46</v>
      </c>
      <c r="E29" s="23" t="s">
        <v>70</v>
      </c>
      <c r="F29" s="23" t="s">
        <v>71</v>
      </c>
      <c r="G29" s="23" t="s">
        <v>193</v>
      </c>
      <c r="H29" s="23" t="s">
        <v>194</v>
      </c>
      <c r="I29" s="110">
        <v>599600</v>
      </c>
      <c r="J29" s="110">
        <v>599600</v>
      </c>
      <c r="K29" s="110"/>
      <c r="L29" s="110"/>
      <c r="M29" s="110"/>
      <c r="N29" s="110"/>
      <c r="O29" s="110"/>
      <c r="P29" s="110"/>
      <c r="Q29" s="110"/>
      <c r="R29" s="110"/>
      <c r="S29" s="110"/>
      <c r="T29" s="110"/>
      <c r="U29" s="91"/>
      <c r="V29" s="110"/>
      <c r="W29" s="110"/>
    </row>
    <row r="30" ht="32.9" customHeight="1" spans="1:23">
      <c r="A30" s="23" t="s">
        <v>257</v>
      </c>
      <c r="B30" s="107" t="s">
        <v>268</v>
      </c>
      <c r="C30" s="23" t="s">
        <v>267</v>
      </c>
      <c r="D30" s="23" t="s">
        <v>46</v>
      </c>
      <c r="E30" s="23" t="s">
        <v>70</v>
      </c>
      <c r="F30" s="23" t="s">
        <v>71</v>
      </c>
      <c r="G30" s="23" t="s">
        <v>201</v>
      </c>
      <c r="H30" s="23" t="s">
        <v>202</v>
      </c>
      <c r="I30" s="110">
        <v>750000</v>
      </c>
      <c r="J30" s="110">
        <v>750000</v>
      </c>
      <c r="K30" s="110"/>
      <c r="L30" s="110"/>
      <c r="M30" s="110"/>
      <c r="N30" s="110"/>
      <c r="O30" s="110"/>
      <c r="P30" s="110"/>
      <c r="Q30" s="110"/>
      <c r="R30" s="110"/>
      <c r="S30" s="110"/>
      <c r="T30" s="110"/>
      <c r="U30" s="91"/>
      <c r="V30" s="110"/>
      <c r="W30" s="110"/>
    </row>
    <row r="31" ht="32.9" customHeight="1" spans="1:23">
      <c r="A31" s="23" t="s">
        <v>257</v>
      </c>
      <c r="B31" s="107" t="s">
        <v>268</v>
      </c>
      <c r="C31" s="23" t="s">
        <v>267</v>
      </c>
      <c r="D31" s="23" t="s">
        <v>46</v>
      </c>
      <c r="E31" s="23" t="s">
        <v>70</v>
      </c>
      <c r="F31" s="23" t="s">
        <v>71</v>
      </c>
      <c r="G31" s="23" t="s">
        <v>205</v>
      </c>
      <c r="H31" s="23" t="s">
        <v>206</v>
      </c>
      <c r="I31" s="110">
        <v>100000</v>
      </c>
      <c r="J31" s="110">
        <v>100000</v>
      </c>
      <c r="K31" s="110"/>
      <c r="L31" s="110"/>
      <c r="M31" s="110"/>
      <c r="N31" s="110"/>
      <c r="O31" s="110"/>
      <c r="P31" s="110"/>
      <c r="Q31" s="110"/>
      <c r="R31" s="110"/>
      <c r="S31" s="110"/>
      <c r="T31" s="110"/>
      <c r="U31" s="91"/>
      <c r="V31" s="110"/>
      <c r="W31" s="110"/>
    </row>
    <row r="32" ht="32.9" customHeight="1" spans="1:23">
      <c r="A32" s="23" t="s">
        <v>257</v>
      </c>
      <c r="B32" s="107" t="s">
        <v>268</v>
      </c>
      <c r="C32" s="23" t="s">
        <v>267</v>
      </c>
      <c r="D32" s="23" t="s">
        <v>46</v>
      </c>
      <c r="E32" s="23" t="s">
        <v>70</v>
      </c>
      <c r="F32" s="23" t="s">
        <v>71</v>
      </c>
      <c r="G32" s="23" t="s">
        <v>207</v>
      </c>
      <c r="H32" s="23" t="s">
        <v>208</v>
      </c>
      <c r="I32" s="110">
        <v>8000400</v>
      </c>
      <c r="J32" s="110">
        <v>8000400</v>
      </c>
      <c r="K32" s="110"/>
      <c r="L32" s="110"/>
      <c r="M32" s="110"/>
      <c r="N32" s="110"/>
      <c r="O32" s="110"/>
      <c r="P32" s="110"/>
      <c r="Q32" s="110"/>
      <c r="R32" s="110"/>
      <c r="S32" s="110"/>
      <c r="T32" s="110"/>
      <c r="U32" s="91"/>
      <c r="V32" s="110"/>
      <c r="W32" s="110"/>
    </row>
    <row r="33" ht="32.9" customHeight="1" spans="1:23">
      <c r="A33" s="23" t="s">
        <v>257</v>
      </c>
      <c r="B33" s="107" t="s">
        <v>268</v>
      </c>
      <c r="C33" s="23" t="s">
        <v>267</v>
      </c>
      <c r="D33" s="23" t="s">
        <v>46</v>
      </c>
      <c r="E33" s="23" t="s">
        <v>70</v>
      </c>
      <c r="F33" s="23" t="s">
        <v>71</v>
      </c>
      <c r="G33" s="23" t="s">
        <v>213</v>
      </c>
      <c r="H33" s="23" t="s">
        <v>214</v>
      </c>
      <c r="I33" s="110">
        <v>1050000</v>
      </c>
      <c r="J33" s="110">
        <v>1050000</v>
      </c>
      <c r="K33" s="110"/>
      <c r="L33" s="110"/>
      <c r="M33" s="110"/>
      <c r="N33" s="110"/>
      <c r="O33" s="110"/>
      <c r="P33" s="110"/>
      <c r="Q33" s="110"/>
      <c r="R33" s="110"/>
      <c r="S33" s="110"/>
      <c r="T33" s="110"/>
      <c r="U33" s="91"/>
      <c r="V33" s="110"/>
      <c r="W33" s="110"/>
    </row>
    <row r="34" ht="32.9" customHeight="1" spans="1:23">
      <c r="A34" s="23" t="s">
        <v>257</v>
      </c>
      <c r="B34" s="107" t="s">
        <v>268</v>
      </c>
      <c r="C34" s="23" t="s">
        <v>267</v>
      </c>
      <c r="D34" s="23" t="s">
        <v>46</v>
      </c>
      <c r="E34" s="23" t="s">
        <v>70</v>
      </c>
      <c r="F34" s="23" t="s">
        <v>71</v>
      </c>
      <c r="G34" s="23" t="s">
        <v>184</v>
      </c>
      <c r="H34" s="23" t="s">
        <v>185</v>
      </c>
      <c r="I34" s="110">
        <v>600000</v>
      </c>
      <c r="J34" s="110">
        <v>600000</v>
      </c>
      <c r="K34" s="110"/>
      <c r="L34" s="110"/>
      <c r="M34" s="110"/>
      <c r="N34" s="110"/>
      <c r="O34" s="110"/>
      <c r="P34" s="110"/>
      <c r="Q34" s="110"/>
      <c r="R34" s="110"/>
      <c r="S34" s="110"/>
      <c r="T34" s="110"/>
      <c r="U34" s="91"/>
      <c r="V34" s="110"/>
      <c r="W34" s="110"/>
    </row>
    <row r="35" ht="32.9" customHeight="1" spans="1:23">
      <c r="A35" s="23" t="s">
        <v>257</v>
      </c>
      <c r="B35" s="107" t="s">
        <v>268</v>
      </c>
      <c r="C35" s="23" t="s">
        <v>267</v>
      </c>
      <c r="D35" s="23" t="s">
        <v>46</v>
      </c>
      <c r="E35" s="23" t="s">
        <v>70</v>
      </c>
      <c r="F35" s="23" t="s">
        <v>71</v>
      </c>
      <c r="G35" s="23" t="s">
        <v>219</v>
      </c>
      <c r="H35" s="23" t="s">
        <v>220</v>
      </c>
      <c r="I35" s="110">
        <v>400000</v>
      </c>
      <c r="J35" s="110">
        <v>400000</v>
      </c>
      <c r="K35" s="110"/>
      <c r="L35" s="110"/>
      <c r="M35" s="110"/>
      <c r="N35" s="110"/>
      <c r="O35" s="110"/>
      <c r="P35" s="110"/>
      <c r="Q35" s="110"/>
      <c r="R35" s="110"/>
      <c r="S35" s="110"/>
      <c r="T35" s="110"/>
      <c r="U35" s="91"/>
      <c r="V35" s="110"/>
      <c r="W35" s="110"/>
    </row>
    <row r="36" ht="32.9" customHeight="1" spans="1:23">
      <c r="A36" s="23"/>
      <c r="B36" s="23"/>
      <c r="C36" s="23" t="s">
        <v>269</v>
      </c>
      <c r="D36" s="23"/>
      <c r="E36" s="23"/>
      <c r="F36" s="23"/>
      <c r="G36" s="23"/>
      <c r="H36" s="23"/>
      <c r="I36" s="110">
        <v>19694400</v>
      </c>
      <c r="J36" s="110">
        <v>19694400</v>
      </c>
      <c r="K36" s="110">
        <v>19694400</v>
      </c>
      <c r="L36" s="110"/>
      <c r="M36" s="110"/>
      <c r="N36" s="110"/>
      <c r="O36" s="110"/>
      <c r="P36" s="110"/>
      <c r="Q36" s="110"/>
      <c r="R36" s="110"/>
      <c r="S36" s="110"/>
      <c r="T36" s="110"/>
      <c r="U36" s="91"/>
      <c r="V36" s="110"/>
      <c r="W36" s="110"/>
    </row>
    <row r="37" ht="32.9" customHeight="1" spans="1:23">
      <c r="A37" s="23" t="s">
        <v>257</v>
      </c>
      <c r="B37" s="107" t="s">
        <v>270</v>
      </c>
      <c r="C37" s="23" t="s">
        <v>269</v>
      </c>
      <c r="D37" s="23" t="s">
        <v>46</v>
      </c>
      <c r="E37" s="23" t="s">
        <v>68</v>
      </c>
      <c r="F37" s="23" t="s">
        <v>69</v>
      </c>
      <c r="G37" s="23" t="s">
        <v>271</v>
      </c>
      <c r="H37" s="23" t="s">
        <v>272</v>
      </c>
      <c r="I37" s="110">
        <v>11000000</v>
      </c>
      <c r="J37" s="110">
        <v>11000000</v>
      </c>
      <c r="K37" s="110">
        <v>11000000</v>
      </c>
      <c r="L37" s="110"/>
      <c r="M37" s="110"/>
      <c r="N37" s="110"/>
      <c r="O37" s="110"/>
      <c r="P37" s="110"/>
      <c r="Q37" s="110"/>
      <c r="R37" s="110"/>
      <c r="S37" s="110"/>
      <c r="T37" s="110"/>
      <c r="U37" s="91"/>
      <c r="V37" s="110"/>
      <c r="W37" s="110"/>
    </row>
    <row r="38" ht="32.9" customHeight="1" spans="1:23">
      <c r="A38" s="23" t="s">
        <v>257</v>
      </c>
      <c r="B38" s="107" t="s">
        <v>270</v>
      </c>
      <c r="C38" s="23" t="s">
        <v>269</v>
      </c>
      <c r="D38" s="23" t="s">
        <v>46</v>
      </c>
      <c r="E38" s="23" t="s">
        <v>70</v>
      </c>
      <c r="F38" s="23" t="s">
        <v>71</v>
      </c>
      <c r="G38" s="23" t="s">
        <v>207</v>
      </c>
      <c r="H38" s="23" t="s">
        <v>208</v>
      </c>
      <c r="I38" s="110">
        <v>2158300</v>
      </c>
      <c r="J38" s="110">
        <v>2158300</v>
      </c>
      <c r="K38" s="110">
        <v>2158300</v>
      </c>
      <c r="L38" s="110"/>
      <c r="M38" s="110"/>
      <c r="N38" s="110"/>
      <c r="O38" s="110"/>
      <c r="P38" s="110"/>
      <c r="Q38" s="110"/>
      <c r="R38" s="110"/>
      <c r="S38" s="110"/>
      <c r="T38" s="110"/>
      <c r="U38" s="91"/>
      <c r="V38" s="110"/>
      <c r="W38" s="110"/>
    </row>
    <row r="39" ht="32.9" customHeight="1" spans="1:23">
      <c r="A39" s="23" t="s">
        <v>257</v>
      </c>
      <c r="B39" s="107" t="s">
        <v>270</v>
      </c>
      <c r="C39" s="23" t="s">
        <v>269</v>
      </c>
      <c r="D39" s="23" t="s">
        <v>46</v>
      </c>
      <c r="E39" s="23" t="s">
        <v>70</v>
      </c>
      <c r="F39" s="23" t="s">
        <v>71</v>
      </c>
      <c r="G39" s="23" t="s">
        <v>184</v>
      </c>
      <c r="H39" s="23" t="s">
        <v>185</v>
      </c>
      <c r="I39" s="110">
        <v>282800</v>
      </c>
      <c r="J39" s="110">
        <v>282800</v>
      </c>
      <c r="K39" s="110">
        <v>282800</v>
      </c>
      <c r="L39" s="110"/>
      <c r="M39" s="110"/>
      <c r="N39" s="110"/>
      <c r="O39" s="110"/>
      <c r="P39" s="110"/>
      <c r="Q39" s="110"/>
      <c r="R39" s="110"/>
      <c r="S39" s="110"/>
      <c r="T39" s="110"/>
      <c r="U39" s="91"/>
      <c r="V39" s="110"/>
      <c r="W39" s="110"/>
    </row>
    <row r="40" ht="32.9" customHeight="1" spans="1:23">
      <c r="A40" s="23" t="s">
        <v>257</v>
      </c>
      <c r="B40" s="107" t="s">
        <v>270</v>
      </c>
      <c r="C40" s="23" t="s">
        <v>269</v>
      </c>
      <c r="D40" s="23" t="s">
        <v>46</v>
      </c>
      <c r="E40" s="23" t="s">
        <v>72</v>
      </c>
      <c r="F40" s="23" t="s">
        <v>73</v>
      </c>
      <c r="G40" s="23" t="s">
        <v>191</v>
      </c>
      <c r="H40" s="23" t="s">
        <v>192</v>
      </c>
      <c r="I40" s="110">
        <v>1514860</v>
      </c>
      <c r="J40" s="110">
        <v>1514860</v>
      </c>
      <c r="K40" s="110">
        <v>1514860</v>
      </c>
      <c r="L40" s="110"/>
      <c r="M40" s="110"/>
      <c r="N40" s="110"/>
      <c r="O40" s="110"/>
      <c r="P40" s="110"/>
      <c r="Q40" s="110"/>
      <c r="R40" s="110"/>
      <c r="S40" s="110"/>
      <c r="T40" s="110"/>
      <c r="U40" s="91"/>
      <c r="V40" s="110"/>
      <c r="W40" s="110"/>
    </row>
    <row r="41" ht="32.9" customHeight="1" spans="1:23">
      <c r="A41" s="23" t="s">
        <v>257</v>
      </c>
      <c r="B41" s="107" t="s">
        <v>270</v>
      </c>
      <c r="C41" s="23" t="s">
        <v>269</v>
      </c>
      <c r="D41" s="23" t="s">
        <v>46</v>
      </c>
      <c r="E41" s="23" t="s">
        <v>72</v>
      </c>
      <c r="F41" s="23" t="s">
        <v>73</v>
      </c>
      <c r="G41" s="23" t="s">
        <v>207</v>
      </c>
      <c r="H41" s="23" t="s">
        <v>208</v>
      </c>
      <c r="I41" s="110">
        <v>75000</v>
      </c>
      <c r="J41" s="110">
        <v>75000</v>
      </c>
      <c r="K41" s="110">
        <v>75000</v>
      </c>
      <c r="L41" s="110"/>
      <c r="M41" s="110"/>
      <c r="N41" s="110"/>
      <c r="O41" s="110"/>
      <c r="P41" s="110"/>
      <c r="Q41" s="110"/>
      <c r="R41" s="110"/>
      <c r="S41" s="110"/>
      <c r="T41" s="110"/>
      <c r="U41" s="91"/>
      <c r="V41" s="110"/>
      <c r="W41" s="110"/>
    </row>
    <row r="42" ht="32.9" customHeight="1" spans="1:23">
      <c r="A42" s="23" t="s">
        <v>257</v>
      </c>
      <c r="B42" s="107" t="s">
        <v>270</v>
      </c>
      <c r="C42" s="23" t="s">
        <v>269</v>
      </c>
      <c r="D42" s="23" t="s">
        <v>46</v>
      </c>
      <c r="E42" s="23" t="s">
        <v>72</v>
      </c>
      <c r="F42" s="23" t="s">
        <v>73</v>
      </c>
      <c r="G42" s="23" t="s">
        <v>184</v>
      </c>
      <c r="H42" s="23" t="s">
        <v>185</v>
      </c>
      <c r="I42" s="110">
        <v>130000</v>
      </c>
      <c r="J42" s="110">
        <v>130000</v>
      </c>
      <c r="K42" s="110">
        <v>130000</v>
      </c>
      <c r="L42" s="110"/>
      <c r="M42" s="110"/>
      <c r="N42" s="110"/>
      <c r="O42" s="110"/>
      <c r="P42" s="110"/>
      <c r="Q42" s="110"/>
      <c r="R42" s="110"/>
      <c r="S42" s="110"/>
      <c r="T42" s="110"/>
      <c r="U42" s="91"/>
      <c r="V42" s="110"/>
      <c r="W42" s="110"/>
    </row>
    <row r="43" ht="32.9" customHeight="1" spans="1:23">
      <c r="A43" s="23" t="s">
        <v>257</v>
      </c>
      <c r="B43" s="107" t="s">
        <v>270</v>
      </c>
      <c r="C43" s="23" t="s">
        <v>269</v>
      </c>
      <c r="D43" s="23" t="s">
        <v>46</v>
      </c>
      <c r="E43" s="23" t="s">
        <v>74</v>
      </c>
      <c r="F43" s="23" t="s">
        <v>75</v>
      </c>
      <c r="G43" s="23" t="s">
        <v>191</v>
      </c>
      <c r="H43" s="23" t="s">
        <v>192</v>
      </c>
      <c r="I43" s="110">
        <v>408000</v>
      </c>
      <c r="J43" s="110">
        <v>408000</v>
      </c>
      <c r="K43" s="110">
        <v>408000</v>
      </c>
      <c r="L43" s="110"/>
      <c r="M43" s="110"/>
      <c r="N43" s="110"/>
      <c r="O43" s="110"/>
      <c r="P43" s="110"/>
      <c r="Q43" s="110"/>
      <c r="R43" s="110"/>
      <c r="S43" s="110"/>
      <c r="T43" s="110"/>
      <c r="U43" s="91"/>
      <c r="V43" s="110"/>
      <c r="W43" s="110"/>
    </row>
    <row r="44" ht="32.9" customHeight="1" spans="1:23">
      <c r="A44" s="23" t="s">
        <v>257</v>
      </c>
      <c r="B44" s="107" t="s">
        <v>270</v>
      </c>
      <c r="C44" s="23" t="s">
        <v>269</v>
      </c>
      <c r="D44" s="23" t="s">
        <v>46</v>
      </c>
      <c r="E44" s="23" t="s">
        <v>74</v>
      </c>
      <c r="F44" s="23" t="s">
        <v>75</v>
      </c>
      <c r="G44" s="23" t="s">
        <v>271</v>
      </c>
      <c r="H44" s="23" t="s">
        <v>272</v>
      </c>
      <c r="I44" s="110">
        <v>2577135.6</v>
      </c>
      <c r="J44" s="110">
        <v>2577135.6</v>
      </c>
      <c r="K44" s="110">
        <v>2577135.6</v>
      </c>
      <c r="L44" s="110"/>
      <c r="M44" s="110"/>
      <c r="N44" s="110"/>
      <c r="O44" s="110"/>
      <c r="P44" s="110"/>
      <c r="Q44" s="110"/>
      <c r="R44" s="110"/>
      <c r="S44" s="110"/>
      <c r="T44" s="110"/>
      <c r="U44" s="91"/>
      <c r="V44" s="110"/>
      <c r="W44" s="110"/>
    </row>
    <row r="45" ht="32.9" customHeight="1" spans="1:23">
      <c r="A45" s="23" t="s">
        <v>257</v>
      </c>
      <c r="B45" s="107" t="s">
        <v>270</v>
      </c>
      <c r="C45" s="23" t="s">
        <v>269</v>
      </c>
      <c r="D45" s="23" t="s">
        <v>46</v>
      </c>
      <c r="E45" s="23" t="s">
        <v>74</v>
      </c>
      <c r="F45" s="23" t="s">
        <v>75</v>
      </c>
      <c r="G45" s="23" t="s">
        <v>207</v>
      </c>
      <c r="H45" s="23" t="s">
        <v>208</v>
      </c>
      <c r="I45" s="110">
        <v>716600</v>
      </c>
      <c r="J45" s="110">
        <v>716600</v>
      </c>
      <c r="K45" s="110">
        <v>716600</v>
      </c>
      <c r="L45" s="110"/>
      <c r="M45" s="110"/>
      <c r="N45" s="110"/>
      <c r="O45" s="110"/>
      <c r="P45" s="110"/>
      <c r="Q45" s="110"/>
      <c r="R45" s="110"/>
      <c r="S45" s="110"/>
      <c r="T45" s="110"/>
      <c r="U45" s="91"/>
      <c r="V45" s="110"/>
      <c r="W45" s="110"/>
    </row>
    <row r="46" ht="32.9" customHeight="1" spans="1:23">
      <c r="A46" s="23" t="s">
        <v>257</v>
      </c>
      <c r="B46" s="107" t="s">
        <v>270</v>
      </c>
      <c r="C46" s="23" t="s">
        <v>269</v>
      </c>
      <c r="D46" s="23" t="s">
        <v>46</v>
      </c>
      <c r="E46" s="23" t="s">
        <v>74</v>
      </c>
      <c r="F46" s="23" t="s">
        <v>75</v>
      </c>
      <c r="G46" s="23" t="s">
        <v>184</v>
      </c>
      <c r="H46" s="23" t="s">
        <v>185</v>
      </c>
      <c r="I46" s="110">
        <v>593404.4</v>
      </c>
      <c r="J46" s="110">
        <v>593404.4</v>
      </c>
      <c r="K46" s="110">
        <v>593404.4</v>
      </c>
      <c r="L46" s="110"/>
      <c r="M46" s="110"/>
      <c r="N46" s="110"/>
      <c r="O46" s="110"/>
      <c r="P46" s="110"/>
      <c r="Q46" s="110"/>
      <c r="R46" s="110"/>
      <c r="S46" s="110"/>
      <c r="T46" s="110"/>
      <c r="U46" s="91"/>
      <c r="V46" s="110"/>
      <c r="W46" s="110"/>
    </row>
    <row r="47" ht="32.9" customHeight="1" spans="1:23">
      <c r="A47" s="23" t="s">
        <v>257</v>
      </c>
      <c r="B47" s="107" t="s">
        <v>270</v>
      </c>
      <c r="C47" s="23" t="s">
        <v>269</v>
      </c>
      <c r="D47" s="23" t="s">
        <v>46</v>
      </c>
      <c r="E47" s="23" t="s">
        <v>74</v>
      </c>
      <c r="F47" s="23" t="s">
        <v>75</v>
      </c>
      <c r="G47" s="23" t="s">
        <v>219</v>
      </c>
      <c r="H47" s="23" t="s">
        <v>220</v>
      </c>
      <c r="I47" s="110">
        <v>223000</v>
      </c>
      <c r="J47" s="110">
        <v>223000</v>
      </c>
      <c r="K47" s="110">
        <v>223000</v>
      </c>
      <c r="L47" s="110"/>
      <c r="M47" s="110"/>
      <c r="N47" s="110"/>
      <c r="O47" s="110"/>
      <c r="P47" s="110"/>
      <c r="Q47" s="110"/>
      <c r="R47" s="110"/>
      <c r="S47" s="110"/>
      <c r="T47" s="110"/>
      <c r="U47" s="91"/>
      <c r="V47" s="110"/>
      <c r="W47" s="110"/>
    </row>
    <row r="48" ht="32.9" customHeight="1" spans="1:23">
      <c r="A48" s="23" t="s">
        <v>257</v>
      </c>
      <c r="B48" s="107" t="s">
        <v>270</v>
      </c>
      <c r="C48" s="23" t="s">
        <v>269</v>
      </c>
      <c r="D48" s="23" t="s">
        <v>46</v>
      </c>
      <c r="E48" s="23" t="s">
        <v>74</v>
      </c>
      <c r="F48" s="23" t="s">
        <v>75</v>
      </c>
      <c r="G48" s="23" t="s">
        <v>221</v>
      </c>
      <c r="H48" s="23" t="s">
        <v>222</v>
      </c>
      <c r="I48" s="110">
        <v>15300</v>
      </c>
      <c r="J48" s="110">
        <v>15300</v>
      </c>
      <c r="K48" s="110">
        <v>15300</v>
      </c>
      <c r="L48" s="110"/>
      <c r="M48" s="110"/>
      <c r="N48" s="110"/>
      <c r="O48" s="110"/>
      <c r="P48" s="110"/>
      <c r="Q48" s="110"/>
      <c r="R48" s="110"/>
      <c r="S48" s="110"/>
      <c r="T48" s="110"/>
      <c r="U48" s="91"/>
      <c r="V48" s="110"/>
      <c r="W48" s="110"/>
    </row>
    <row r="49" ht="32.9" customHeight="1" spans="1:23">
      <c r="A49" s="23"/>
      <c r="B49" s="23"/>
      <c r="C49" s="23" t="s">
        <v>273</v>
      </c>
      <c r="D49" s="23"/>
      <c r="E49" s="23"/>
      <c r="F49" s="23"/>
      <c r="G49" s="23"/>
      <c r="H49" s="23"/>
      <c r="I49" s="110">
        <v>1250000</v>
      </c>
      <c r="J49" s="110">
        <v>1250000</v>
      </c>
      <c r="K49" s="110">
        <v>1250000</v>
      </c>
      <c r="L49" s="110"/>
      <c r="M49" s="110"/>
      <c r="N49" s="110"/>
      <c r="O49" s="110"/>
      <c r="P49" s="110"/>
      <c r="Q49" s="110"/>
      <c r="R49" s="110"/>
      <c r="S49" s="110"/>
      <c r="T49" s="110"/>
      <c r="U49" s="91"/>
      <c r="V49" s="110"/>
      <c r="W49" s="110"/>
    </row>
    <row r="50" ht="32.9" customHeight="1" spans="1:23">
      <c r="A50" s="23" t="s">
        <v>274</v>
      </c>
      <c r="B50" s="107" t="s">
        <v>275</v>
      </c>
      <c r="C50" s="23" t="s">
        <v>273</v>
      </c>
      <c r="D50" s="23" t="s">
        <v>46</v>
      </c>
      <c r="E50" s="23" t="s">
        <v>64</v>
      </c>
      <c r="F50" s="23" t="s">
        <v>65</v>
      </c>
      <c r="G50" s="23" t="s">
        <v>276</v>
      </c>
      <c r="H50" s="23" t="s">
        <v>277</v>
      </c>
      <c r="I50" s="110">
        <v>1250000</v>
      </c>
      <c r="J50" s="110">
        <v>1250000</v>
      </c>
      <c r="K50" s="110">
        <v>1250000</v>
      </c>
      <c r="L50" s="110"/>
      <c r="M50" s="110"/>
      <c r="N50" s="110"/>
      <c r="O50" s="110"/>
      <c r="P50" s="110"/>
      <c r="Q50" s="110"/>
      <c r="R50" s="110"/>
      <c r="S50" s="110"/>
      <c r="T50" s="110"/>
      <c r="U50" s="91"/>
      <c r="V50" s="110"/>
      <c r="W50" s="110"/>
    </row>
    <row r="51" ht="32.9" customHeight="1" spans="1:23">
      <c r="A51" s="23"/>
      <c r="B51" s="23"/>
      <c r="C51" s="23" t="s">
        <v>278</v>
      </c>
      <c r="D51" s="23"/>
      <c r="E51" s="23"/>
      <c r="F51" s="23"/>
      <c r="G51" s="23"/>
      <c r="H51" s="23"/>
      <c r="I51" s="110">
        <v>1633400</v>
      </c>
      <c r="J51" s="110">
        <v>1633400</v>
      </c>
      <c r="K51" s="110">
        <v>1633400</v>
      </c>
      <c r="L51" s="110"/>
      <c r="M51" s="110"/>
      <c r="N51" s="110"/>
      <c r="O51" s="110"/>
      <c r="P51" s="110"/>
      <c r="Q51" s="110"/>
      <c r="R51" s="110"/>
      <c r="S51" s="110"/>
      <c r="T51" s="110"/>
      <c r="U51" s="91"/>
      <c r="V51" s="110"/>
      <c r="W51" s="110"/>
    </row>
    <row r="52" ht="32.9" customHeight="1" spans="1:23">
      <c r="A52" s="23" t="s">
        <v>265</v>
      </c>
      <c r="B52" s="107" t="s">
        <v>279</v>
      </c>
      <c r="C52" s="23" t="s">
        <v>278</v>
      </c>
      <c r="D52" s="23" t="s">
        <v>46</v>
      </c>
      <c r="E52" s="23" t="s">
        <v>68</v>
      </c>
      <c r="F52" s="23" t="s">
        <v>69</v>
      </c>
      <c r="G52" s="23" t="s">
        <v>213</v>
      </c>
      <c r="H52" s="23" t="s">
        <v>214</v>
      </c>
      <c r="I52" s="110">
        <v>1633400</v>
      </c>
      <c r="J52" s="110">
        <v>1633400</v>
      </c>
      <c r="K52" s="110">
        <v>1633400</v>
      </c>
      <c r="L52" s="110"/>
      <c r="M52" s="110"/>
      <c r="N52" s="110"/>
      <c r="O52" s="110"/>
      <c r="P52" s="110"/>
      <c r="Q52" s="110"/>
      <c r="R52" s="110"/>
      <c r="S52" s="110"/>
      <c r="T52" s="110"/>
      <c r="U52" s="91"/>
      <c r="V52" s="110"/>
      <c r="W52" s="110"/>
    </row>
    <row r="53" ht="32.9" customHeight="1" spans="1:23">
      <c r="A53" s="23"/>
      <c r="B53" s="23"/>
      <c r="C53" s="23" t="s">
        <v>280</v>
      </c>
      <c r="D53" s="23"/>
      <c r="E53" s="23"/>
      <c r="F53" s="23"/>
      <c r="G53" s="23"/>
      <c r="H53" s="23"/>
      <c r="I53" s="110">
        <v>5984900</v>
      </c>
      <c r="J53" s="110">
        <v>5984900</v>
      </c>
      <c r="K53" s="110">
        <v>5984900</v>
      </c>
      <c r="L53" s="110"/>
      <c r="M53" s="110"/>
      <c r="N53" s="110"/>
      <c r="O53" s="110"/>
      <c r="P53" s="110"/>
      <c r="Q53" s="110"/>
      <c r="R53" s="110"/>
      <c r="S53" s="110"/>
      <c r="T53" s="110"/>
      <c r="U53" s="91"/>
      <c r="V53" s="110"/>
      <c r="W53" s="110"/>
    </row>
    <row r="54" ht="32.9" customHeight="1" spans="1:23">
      <c r="A54" s="23" t="s">
        <v>265</v>
      </c>
      <c r="B54" s="107" t="s">
        <v>281</v>
      </c>
      <c r="C54" s="23" t="s">
        <v>280</v>
      </c>
      <c r="D54" s="23" t="s">
        <v>46</v>
      </c>
      <c r="E54" s="23" t="s">
        <v>70</v>
      </c>
      <c r="F54" s="23" t="s">
        <v>71</v>
      </c>
      <c r="G54" s="23" t="s">
        <v>213</v>
      </c>
      <c r="H54" s="23" t="s">
        <v>214</v>
      </c>
      <c r="I54" s="110">
        <v>600000</v>
      </c>
      <c r="J54" s="110">
        <v>600000</v>
      </c>
      <c r="K54" s="110">
        <v>600000</v>
      </c>
      <c r="L54" s="110"/>
      <c r="M54" s="110"/>
      <c r="N54" s="110"/>
      <c r="O54" s="110"/>
      <c r="P54" s="110"/>
      <c r="Q54" s="110"/>
      <c r="R54" s="110"/>
      <c r="S54" s="110"/>
      <c r="T54" s="110"/>
      <c r="U54" s="91"/>
      <c r="V54" s="110"/>
      <c r="W54" s="110"/>
    </row>
    <row r="55" ht="32.9" customHeight="1" spans="1:23">
      <c r="A55" s="23" t="s">
        <v>265</v>
      </c>
      <c r="B55" s="107" t="s">
        <v>281</v>
      </c>
      <c r="C55" s="23" t="s">
        <v>280</v>
      </c>
      <c r="D55" s="23" t="s">
        <v>46</v>
      </c>
      <c r="E55" s="23" t="s">
        <v>72</v>
      </c>
      <c r="F55" s="23" t="s">
        <v>73</v>
      </c>
      <c r="G55" s="23" t="s">
        <v>201</v>
      </c>
      <c r="H55" s="23" t="s">
        <v>202</v>
      </c>
      <c r="I55" s="110">
        <v>408040</v>
      </c>
      <c r="J55" s="110">
        <v>408040</v>
      </c>
      <c r="K55" s="110">
        <v>408040</v>
      </c>
      <c r="L55" s="110"/>
      <c r="M55" s="110"/>
      <c r="N55" s="110"/>
      <c r="O55" s="110"/>
      <c r="P55" s="110"/>
      <c r="Q55" s="110"/>
      <c r="R55" s="110"/>
      <c r="S55" s="110"/>
      <c r="T55" s="110"/>
      <c r="U55" s="91"/>
      <c r="V55" s="110"/>
      <c r="W55" s="110"/>
    </row>
    <row r="56" ht="32.9" customHeight="1" spans="1:23">
      <c r="A56" s="23" t="s">
        <v>265</v>
      </c>
      <c r="B56" s="107" t="s">
        <v>281</v>
      </c>
      <c r="C56" s="23" t="s">
        <v>280</v>
      </c>
      <c r="D56" s="23" t="s">
        <v>46</v>
      </c>
      <c r="E56" s="23" t="s">
        <v>74</v>
      </c>
      <c r="F56" s="23" t="s">
        <v>75</v>
      </c>
      <c r="G56" s="23" t="s">
        <v>199</v>
      </c>
      <c r="H56" s="23" t="s">
        <v>200</v>
      </c>
      <c r="I56" s="110">
        <v>5000</v>
      </c>
      <c r="J56" s="110">
        <v>5000</v>
      </c>
      <c r="K56" s="110">
        <v>5000</v>
      </c>
      <c r="L56" s="110"/>
      <c r="M56" s="110"/>
      <c r="N56" s="110"/>
      <c r="O56" s="110"/>
      <c r="P56" s="110"/>
      <c r="Q56" s="110"/>
      <c r="R56" s="110"/>
      <c r="S56" s="110"/>
      <c r="T56" s="110"/>
      <c r="U56" s="91"/>
      <c r="V56" s="110"/>
      <c r="W56" s="110"/>
    </row>
    <row r="57" ht="32.9" customHeight="1" spans="1:23">
      <c r="A57" s="23" t="s">
        <v>265</v>
      </c>
      <c r="B57" s="107" t="s">
        <v>281</v>
      </c>
      <c r="C57" s="23" t="s">
        <v>280</v>
      </c>
      <c r="D57" s="23" t="s">
        <v>46</v>
      </c>
      <c r="E57" s="23" t="s">
        <v>74</v>
      </c>
      <c r="F57" s="23" t="s">
        <v>75</v>
      </c>
      <c r="G57" s="23" t="s">
        <v>201</v>
      </c>
      <c r="H57" s="23" t="s">
        <v>202</v>
      </c>
      <c r="I57" s="110">
        <v>791800</v>
      </c>
      <c r="J57" s="110">
        <v>791800</v>
      </c>
      <c r="K57" s="110">
        <v>791800</v>
      </c>
      <c r="L57" s="110"/>
      <c r="M57" s="110"/>
      <c r="N57" s="110"/>
      <c r="O57" s="110"/>
      <c r="P57" s="110"/>
      <c r="Q57" s="110"/>
      <c r="R57" s="110"/>
      <c r="S57" s="110"/>
      <c r="T57" s="110"/>
      <c r="U57" s="91"/>
      <c r="V57" s="110"/>
      <c r="W57" s="110"/>
    </row>
    <row r="58" ht="32.9" customHeight="1" spans="1:23">
      <c r="A58" s="23" t="s">
        <v>265</v>
      </c>
      <c r="B58" s="107" t="s">
        <v>281</v>
      </c>
      <c r="C58" s="23" t="s">
        <v>280</v>
      </c>
      <c r="D58" s="23" t="s">
        <v>46</v>
      </c>
      <c r="E58" s="23" t="s">
        <v>74</v>
      </c>
      <c r="F58" s="23" t="s">
        <v>75</v>
      </c>
      <c r="G58" s="23" t="s">
        <v>203</v>
      </c>
      <c r="H58" s="23" t="s">
        <v>204</v>
      </c>
      <c r="I58" s="110">
        <v>107810</v>
      </c>
      <c r="J58" s="110">
        <v>107810</v>
      </c>
      <c r="K58" s="110">
        <v>107810</v>
      </c>
      <c r="L58" s="110"/>
      <c r="M58" s="110"/>
      <c r="N58" s="110"/>
      <c r="O58" s="110"/>
      <c r="P58" s="110"/>
      <c r="Q58" s="110"/>
      <c r="R58" s="110"/>
      <c r="S58" s="110"/>
      <c r="T58" s="110"/>
      <c r="U58" s="91"/>
      <c r="V58" s="110"/>
      <c r="W58" s="110"/>
    </row>
    <row r="59" ht="32.9" customHeight="1" spans="1:23">
      <c r="A59" s="23" t="s">
        <v>265</v>
      </c>
      <c r="B59" s="107" t="s">
        <v>281</v>
      </c>
      <c r="C59" s="23" t="s">
        <v>280</v>
      </c>
      <c r="D59" s="23" t="s">
        <v>46</v>
      </c>
      <c r="E59" s="23" t="s">
        <v>74</v>
      </c>
      <c r="F59" s="23" t="s">
        <v>75</v>
      </c>
      <c r="G59" s="23" t="s">
        <v>209</v>
      </c>
      <c r="H59" s="23" t="s">
        <v>210</v>
      </c>
      <c r="I59" s="110">
        <v>20250</v>
      </c>
      <c r="J59" s="110">
        <v>20250</v>
      </c>
      <c r="K59" s="110">
        <v>20250</v>
      </c>
      <c r="L59" s="110"/>
      <c r="M59" s="110"/>
      <c r="N59" s="110"/>
      <c r="O59" s="110"/>
      <c r="P59" s="110"/>
      <c r="Q59" s="110"/>
      <c r="R59" s="110"/>
      <c r="S59" s="110"/>
      <c r="T59" s="110"/>
      <c r="U59" s="91"/>
      <c r="V59" s="110"/>
      <c r="W59" s="110"/>
    </row>
    <row r="60" ht="32.9" customHeight="1" spans="1:23">
      <c r="A60" s="23" t="s">
        <v>265</v>
      </c>
      <c r="B60" s="107" t="s">
        <v>281</v>
      </c>
      <c r="C60" s="23" t="s">
        <v>280</v>
      </c>
      <c r="D60" s="23" t="s">
        <v>46</v>
      </c>
      <c r="E60" s="23" t="s">
        <v>74</v>
      </c>
      <c r="F60" s="23" t="s">
        <v>75</v>
      </c>
      <c r="G60" s="23" t="s">
        <v>211</v>
      </c>
      <c r="H60" s="23" t="s">
        <v>212</v>
      </c>
      <c r="I60" s="110">
        <v>27000</v>
      </c>
      <c r="J60" s="110">
        <v>27000</v>
      </c>
      <c r="K60" s="110">
        <v>27000</v>
      </c>
      <c r="L60" s="110"/>
      <c r="M60" s="110"/>
      <c r="N60" s="110"/>
      <c r="O60" s="110"/>
      <c r="P60" s="110"/>
      <c r="Q60" s="110"/>
      <c r="R60" s="110"/>
      <c r="S60" s="110"/>
      <c r="T60" s="110"/>
      <c r="U60" s="91"/>
      <c r="V60" s="110"/>
      <c r="W60" s="110"/>
    </row>
    <row r="61" ht="32.9" customHeight="1" spans="1:23">
      <c r="A61" s="23" t="s">
        <v>265</v>
      </c>
      <c r="B61" s="107" t="s">
        <v>281</v>
      </c>
      <c r="C61" s="23" t="s">
        <v>280</v>
      </c>
      <c r="D61" s="23" t="s">
        <v>46</v>
      </c>
      <c r="E61" s="23" t="s">
        <v>74</v>
      </c>
      <c r="F61" s="23" t="s">
        <v>75</v>
      </c>
      <c r="G61" s="23" t="s">
        <v>213</v>
      </c>
      <c r="H61" s="23" t="s">
        <v>214</v>
      </c>
      <c r="I61" s="110">
        <v>4025000</v>
      </c>
      <c r="J61" s="110">
        <v>4025000</v>
      </c>
      <c r="K61" s="110">
        <v>4025000</v>
      </c>
      <c r="L61" s="110"/>
      <c r="M61" s="110"/>
      <c r="N61" s="110"/>
      <c r="O61" s="110"/>
      <c r="P61" s="110"/>
      <c r="Q61" s="110"/>
      <c r="R61" s="110"/>
      <c r="S61" s="110"/>
      <c r="T61" s="110"/>
      <c r="U61" s="91"/>
      <c r="V61" s="110"/>
      <c r="W61" s="110"/>
    </row>
    <row r="62" ht="18.75" customHeight="1" spans="1:23">
      <c r="A62" s="30" t="s">
        <v>109</v>
      </c>
      <c r="B62" s="31"/>
      <c r="C62" s="31"/>
      <c r="D62" s="31"/>
      <c r="E62" s="31"/>
      <c r="F62" s="31"/>
      <c r="G62" s="31"/>
      <c r="H62" s="32"/>
      <c r="I62" s="110">
        <v>52981700</v>
      </c>
      <c r="J62" s="110">
        <v>52456000</v>
      </c>
      <c r="K62" s="110">
        <v>37956000</v>
      </c>
      <c r="L62" s="110"/>
      <c r="M62" s="110"/>
      <c r="N62" s="110"/>
      <c r="O62" s="110"/>
      <c r="P62" s="110"/>
      <c r="Q62" s="110"/>
      <c r="R62" s="110">
        <v>525700</v>
      </c>
      <c r="S62" s="110"/>
      <c r="T62" s="110"/>
      <c r="U62" s="91"/>
      <c r="V62" s="110"/>
      <c r="W62" s="110">
        <v>525700</v>
      </c>
    </row>
  </sheetData>
  <mergeCells count="28">
    <mergeCell ref="A2:W2"/>
    <mergeCell ref="A3:I3"/>
    <mergeCell ref="J4:M4"/>
    <mergeCell ref="N4:P4"/>
    <mergeCell ref="R4:W4"/>
    <mergeCell ref="J5:K5"/>
    <mergeCell ref="A62:H62"/>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69"/>
  <sheetViews>
    <sheetView showZeros="0" zoomScale="70" zoomScaleNormal="70" workbookViewId="0">
      <selection activeCell="B62" sqref="B62:B66"/>
    </sheetView>
  </sheetViews>
  <sheetFormatPr defaultColWidth="9.13636363636364" defaultRowHeight="12" customHeight="1"/>
  <cols>
    <col min="1" max="1" width="34.2818181818182" customWidth="1"/>
    <col min="2" max="2" width="29" customWidth="1"/>
    <col min="3" max="3" width="17.1727272727273" customWidth="1"/>
    <col min="4" max="4" width="21.0272727272727" customWidth="1"/>
    <col min="5" max="5" width="23.5727272727273" customWidth="1"/>
    <col min="6" max="6" width="11.2818181818182" customWidth="1"/>
    <col min="7" max="7" width="10.3090909090909" customWidth="1"/>
    <col min="8" max="8" width="9.30909090909091" customWidth="1"/>
    <col min="9" max="9" width="13.4181818181818" customWidth="1"/>
    <col min="10" max="10" width="27.4545454545455" customWidth="1"/>
  </cols>
  <sheetData>
    <row r="1" customHeight="1" spans="10:10">
      <c r="J1" s="53" t="s">
        <v>282</v>
      </c>
    </row>
    <row r="2" ht="28.5" customHeight="1" spans="1:10">
      <c r="A2" s="43" t="s">
        <v>283</v>
      </c>
      <c r="B2" s="27"/>
      <c r="C2" s="27"/>
      <c r="D2" s="27"/>
      <c r="E2" s="27"/>
      <c r="F2" s="44"/>
      <c r="G2" s="27"/>
      <c r="H2" s="44"/>
      <c r="I2" s="44"/>
      <c r="J2" s="27"/>
    </row>
    <row r="3" ht="15" customHeight="1" spans="1:1">
      <c r="A3" s="4" t="str">
        <f>"单位名称："&amp;"中国人民政治协商会议云南省委员会办公厅"</f>
        <v>单位名称：中国人民政治协商会议云南省委员会办公厅</v>
      </c>
    </row>
    <row r="4" ht="14.25" customHeight="1" spans="1:10">
      <c r="A4" s="45" t="s">
        <v>284</v>
      </c>
      <c r="B4" s="45" t="s">
        <v>285</v>
      </c>
      <c r="C4" s="45" t="s">
        <v>286</v>
      </c>
      <c r="D4" s="45" t="s">
        <v>287</v>
      </c>
      <c r="E4" s="45" t="s">
        <v>288</v>
      </c>
      <c r="F4" s="46" t="s">
        <v>289</v>
      </c>
      <c r="G4" s="45" t="s">
        <v>290</v>
      </c>
      <c r="H4" s="46" t="s">
        <v>291</v>
      </c>
      <c r="I4" s="46" t="s">
        <v>292</v>
      </c>
      <c r="J4" s="45" t="s">
        <v>293</v>
      </c>
    </row>
    <row r="5" ht="14.25" customHeight="1" spans="1:10">
      <c r="A5" s="45">
        <v>1</v>
      </c>
      <c r="B5" s="45">
        <v>2</v>
      </c>
      <c r="C5" s="45">
        <v>3</v>
      </c>
      <c r="D5" s="45">
        <v>4</v>
      </c>
      <c r="E5" s="45">
        <v>5</v>
      </c>
      <c r="F5" s="46">
        <v>6</v>
      </c>
      <c r="G5" s="45">
        <v>7</v>
      </c>
      <c r="H5" s="46">
        <v>8</v>
      </c>
      <c r="I5" s="46">
        <v>9</v>
      </c>
      <c r="J5" s="45">
        <v>10</v>
      </c>
    </row>
    <row r="6" ht="15" customHeight="1" spans="1:10">
      <c r="A6" s="47" t="s">
        <v>46</v>
      </c>
      <c r="B6" s="48"/>
      <c r="C6" s="48"/>
      <c r="D6" s="48"/>
      <c r="E6" s="49"/>
      <c r="F6" s="50"/>
      <c r="G6" s="49"/>
      <c r="H6" s="50"/>
      <c r="I6" s="50"/>
      <c r="J6" s="49"/>
    </row>
    <row r="7" ht="33.75" customHeight="1" spans="1:10">
      <c r="A7" s="51" t="s">
        <v>259</v>
      </c>
      <c r="B7" s="52" t="s">
        <v>294</v>
      </c>
      <c r="C7" s="52" t="s">
        <v>295</v>
      </c>
      <c r="D7" s="52" t="s">
        <v>296</v>
      </c>
      <c r="E7" s="47" t="s">
        <v>297</v>
      </c>
      <c r="F7" s="52" t="s">
        <v>298</v>
      </c>
      <c r="G7" s="47" t="s">
        <v>127</v>
      </c>
      <c r="H7" s="52" t="s">
        <v>299</v>
      </c>
      <c r="I7" s="52" t="s">
        <v>300</v>
      </c>
      <c r="J7" s="47" t="s">
        <v>301</v>
      </c>
    </row>
    <row r="8" ht="33.75" customHeight="1" spans="1:10">
      <c r="A8" s="51" t="s">
        <v>259</v>
      </c>
      <c r="B8" s="52" t="s">
        <v>294</v>
      </c>
      <c r="C8" s="52" t="s">
        <v>295</v>
      </c>
      <c r="D8" s="52" t="s">
        <v>302</v>
      </c>
      <c r="E8" s="47" t="s">
        <v>303</v>
      </c>
      <c r="F8" s="52" t="s">
        <v>298</v>
      </c>
      <c r="G8" s="47" t="s">
        <v>304</v>
      </c>
      <c r="H8" s="52" t="s">
        <v>305</v>
      </c>
      <c r="I8" s="52" t="s">
        <v>300</v>
      </c>
      <c r="J8" s="47" t="s">
        <v>306</v>
      </c>
    </row>
    <row r="9" ht="33.75" customHeight="1" spans="1:10">
      <c r="A9" s="51" t="s">
        <v>259</v>
      </c>
      <c r="B9" s="52" t="s">
        <v>294</v>
      </c>
      <c r="C9" s="52" t="s">
        <v>307</v>
      </c>
      <c r="D9" s="52" t="s">
        <v>308</v>
      </c>
      <c r="E9" s="47" t="s">
        <v>309</v>
      </c>
      <c r="F9" s="52" t="s">
        <v>298</v>
      </c>
      <c r="G9" s="47" t="s">
        <v>128</v>
      </c>
      <c r="H9" s="52" t="s">
        <v>310</v>
      </c>
      <c r="I9" s="52" t="s">
        <v>300</v>
      </c>
      <c r="J9" s="47" t="s">
        <v>311</v>
      </c>
    </row>
    <row r="10" ht="33.75" customHeight="1" spans="1:10">
      <c r="A10" s="51" t="s">
        <v>259</v>
      </c>
      <c r="B10" s="52" t="s">
        <v>294</v>
      </c>
      <c r="C10" s="52" t="s">
        <v>312</v>
      </c>
      <c r="D10" s="52" t="s">
        <v>313</v>
      </c>
      <c r="E10" s="47" t="s">
        <v>314</v>
      </c>
      <c r="F10" s="52" t="s">
        <v>298</v>
      </c>
      <c r="G10" s="47" t="s">
        <v>304</v>
      </c>
      <c r="H10" s="52" t="s">
        <v>305</v>
      </c>
      <c r="I10" s="52" t="s">
        <v>300</v>
      </c>
      <c r="J10" s="47" t="s">
        <v>315</v>
      </c>
    </row>
    <row r="11" ht="33.75" customHeight="1" spans="1:10">
      <c r="A11" s="51" t="s">
        <v>278</v>
      </c>
      <c r="B11" s="52" t="s">
        <v>316</v>
      </c>
      <c r="C11" s="52" t="s">
        <v>295</v>
      </c>
      <c r="D11" s="52" t="s">
        <v>296</v>
      </c>
      <c r="E11" s="47" t="s">
        <v>317</v>
      </c>
      <c r="F11" s="52" t="s">
        <v>298</v>
      </c>
      <c r="G11" s="47" t="s">
        <v>129</v>
      </c>
      <c r="H11" s="52" t="s">
        <v>318</v>
      </c>
      <c r="I11" s="52" t="s">
        <v>300</v>
      </c>
      <c r="J11" s="47" t="s">
        <v>319</v>
      </c>
    </row>
    <row r="12" ht="33.75" customHeight="1" spans="1:10">
      <c r="A12" s="51" t="s">
        <v>278</v>
      </c>
      <c r="B12" s="52" t="s">
        <v>316</v>
      </c>
      <c r="C12" s="52" t="s">
        <v>295</v>
      </c>
      <c r="D12" s="52" t="s">
        <v>302</v>
      </c>
      <c r="E12" s="47" t="s">
        <v>320</v>
      </c>
      <c r="F12" s="52" t="s">
        <v>298</v>
      </c>
      <c r="G12" s="47" t="s">
        <v>321</v>
      </c>
      <c r="H12" s="52" t="s">
        <v>299</v>
      </c>
      <c r="I12" s="52" t="s">
        <v>300</v>
      </c>
      <c r="J12" s="47" t="s">
        <v>322</v>
      </c>
    </row>
    <row r="13" ht="33.75" customHeight="1" spans="1:10">
      <c r="A13" s="51" t="s">
        <v>278</v>
      </c>
      <c r="B13" s="52" t="s">
        <v>316</v>
      </c>
      <c r="C13" s="52" t="s">
        <v>307</v>
      </c>
      <c r="D13" s="52" t="s">
        <v>323</v>
      </c>
      <c r="E13" s="47" t="s">
        <v>324</v>
      </c>
      <c r="F13" s="52" t="s">
        <v>298</v>
      </c>
      <c r="G13" s="47" t="s">
        <v>325</v>
      </c>
      <c r="H13" s="52" t="s">
        <v>305</v>
      </c>
      <c r="I13" s="52" t="s">
        <v>300</v>
      </c>
      <c r="J13" s="47" t="s">
        <v>326</v>
      </c>
    </row>
    <row r="14" ht="33.75" customHeight="1" spans="1:10">
      <c r="A14" s="51" t="s">
        <v>278</v>
      </c>
      <c r="B14" s="52" t="s">
        <v>316</v>
      </c>
      <c r="C14" s="52" t="s">
        <v>307</v>
      </c>
      <c r="D14" s="52" t="s">
        <v>327</v>
      </c>
      <c r="E14" s="47" t="s">
        <v>328</v>
      </c>
      <c r="F14" s="52" t="s">
        <v>298</v>
      </c>
      <c r="G14" s="47" t="s">
        <v>130</v>
      </c>
      <c r="H14" s="52" t="s">
        <v>329</v>
      </c>
      <c r="I14" s="52" t="s">
        <v>300</v>
      </c>
      <c r="J14" s="47" t="s">
        <v>330</v>
      </c>
    </row>
    <row r="15" ht="83" customHeight="1" spans="1:10">
      <c r="A15" s="51" t="s">
        <v>278</v>
      </c>
      <c r="B15" s="52" t="s">
        <v>316</v>
      </c>
      <c r="C15" s="52" t="s">
        <v>312</v>
      </c>
      <c r="D15" s="52" t="s">
        <v>313</v>
      </c>
      <c r="E15" s="47" t="s">
        <v>331</v>
      </c>
      <c r="F15" s="52" t="s">
        <v>298</v>
      </c>
      <c r="G15" s="47" t="s">
        <v>304</v>
      </c>
      <c r="H15" s="52" t="s">
        <v>305</v>
      </c>
      <c r="I15" s="52" t="s">
        <v>300</v>
      </c>
      <c r="J15" s="47" t="s">
        <v>332</v>
      </c>
    </row>
    <row r="16" ht="33.75" customHeight="1" spans="1:10">
      <c r="A16" s="51" t="s">
        <v>261</v>
      </c>
      <c r="B16" s="52" t="s">
        <v>333</v>
      </c>
      <c r="C16" s="52" t="s">
        <v>295</v>
      </c>
      <c r="D16" s="52" t="s">
        <v>296</v>
      </c>
      <c r="E16" s="47" t="s">
        <v>334</v>
      </c>
      <c r="F16" s="52" t="s">
        <v>298</v>
      </c>
      <c r="G16" s="47" t="s">
        <v>321</v>
      </c>
      <c r="H16" s="52" t="s">
        <v>335</v>
      </c>
      <c r="I16" s="52" t="s">
        <v>300</v>
      </c>
      <c r="J16" s="47" t="s">
        <v>336</v>
      </c>
    </row>
    <row r="17" ht="33.75" customHeight="1" spans="1:10">
      <c r="A17" s="51" t="s">
        <v>261</v>
      </c>
      <c r="B17" s="52" t="s">
        <v>333</v>
      </c>
      <c r="C17" s="52" t="s">
        <v>307</v>
      </c>
      <c r="D17" s="52" t="s">
        <v>308</v>
      </c>
      <c r="E17" s="47" t="s">
        <v>337</v>
      </c>
      <c r="F17" s="52" t="s">
        <v>338</v>
      </c>
      <c r="G17" s="47" t="s">
        <v>339</v>
      </c>
      <c r="H17" s="52" t="s">
        <v>305</v>
      </c>
      <c r="I17" s="52" t="s">
        <v>300</v>
      </c>
      <c r="J17" s="47" t="s">
        <v>340</v>
      </c>
    </row>
    <row r="18" ht="33.75" customHeight="1" spans="1:10">
      <c r="A18" s="51" t="s">
        <v>261</v>
      </c>
      <c r="B18" s="52" t="s">
        <v>333</v>
      </c>
      <c r="C18" s="52" t="s">
        <v>312</v>
      </c>
      <c r="D18" s="52" t="s">
        <v>313</v>
      </c>
      <c r="E18" s="47" t="s">
        <v>341</v>
      </c>
      <c r="F18" s="52" t="s">
        <v>298</v>
      </c>
      <c r="G18" s="47" t="s">
        <v>304</v>
      </c>
      <c r="H18" s="52" t="s">
        <v>305</v>
      </c>
      <c r="I18" s="52" t="s">
        <v>300</v>
      </c>
      <c r="J18" s="47" t="s">
        <v>342</v>
      </c>
    </row>
    <row r="19" ht="33.75" customHeight="1" spans="1:10">
      <c r="A19" s="51" t="s">
        <v>125</v>
      </c>
      <c r="B19" s="52" t="s">
        <v>343</v>
      </c>
      <c r="C19" s="52" t="s">
        <v>295</v>
      </c>
      <c r="D19" s="52" t="s">
        <v>296</v>
      </c>
      <c r="E19" s="47" t="s">
        <v>344</v>
      </c>
      <c r="F19" s="52" t="s">
        <v>338</v>
      </c>
      <c r="G19" s="47" t="s">
        <v>345</v>
      </c>
      <c r="H19" s="52" t="s">
        <v>346</v>
      </c>
      <c r="I19" s="52" t="s">
        <v>300</v>
      </c>
      <c r="J19" s="47" t="s">
        <v>347</v>
      </c>
    </row>
    <row r="20" ht="33.75" customHeight="1" spans="1:10">
      <c r="A20" s="51" t="s">
        <v>125</v>
      </c>
      <c r="B20" s="52" t="s">
        <v>343</v>
      </c>
      <c r="C20" s="52" t="s">
        <v>295</v>
      </c>
      <c r="D20" s="52" t="s">
        <v>296</v>
      </c>
      <c r="E20" s="47" t="s">
        <v>348</v>
      </c>
      <c r="F20" s="52" t="s">
        <v>298</v>
      </c>
      <c r="G20" s="47" t="s">
        <v>349</v>
      </c>
      <c r="H20" s="52" t="s">
        <v>350</v>
      </c>
      <c r="I20" s="52" t="s">
        <v>300</v>
      </c>
      <c r="J20" s="47" t="s">
        <v>351</v>
      </c>
    </row>
    <row r="21" ht="33.75" customHeight="1" spans="1:10">
      <c r="A21" s="51" t="s">
        <v>125</v>
      </c>
      <c r="B21" s="52" t="s">
        <v>343</v>
      </c>
      <c r="C21" s="52" t="s">
        <v>295</v>
      </c>
      <c r="D21" s="52" t="s">
        <v>296</v>
      </c>
      <c r="E21" s="47" t="s">
        <v>352</v>
      </c>
      <c r="F21" s="52" t="s">
        <v>338</v>
      </c>
      <c r="G21" s="47" t="s">
        <v>353</v>
      </c>
      <c r="H21" s="52" t="s">
        <v>354</v>
      </c>
      <c r="I21" s="52" t="s">
        <v>300</v>
      </c>
      <c r="J21" s="47" t="s">
        <v>355</v>
      </c>
    </row>
    <row r="22" ht="33.75" customHeight="1" spans="1:10">
      <c r="A22" s="51" t="s">
        <v>125</v>
      </c>
      <c r="B22" s="52" t="s">
        <v>343</v>
      </c>
      <c r="C22" s="52" t="s">
        <v>307</v>
      </c>
      <c r="D22" s="52" t="s">
        <v>308</v>
      </c>
      <c r="E22" s="47" t="s">
        <v>356</v>
      </c>
      <c r="F22" s="52" t="s">
        <v>338</v>
      </c>
      <c r="G22" s="47" t="s">
        <v>357</v>
      </c>
      <c r="H22" s="52"/>
      <c r="I22" s="52" t="s">
        <v>358</v>
      </c>
      <c r="J22" s="47" t="s">
        <v>359</v>
      </c>
    </row>
    <row r="23" ht="33.75" customHeight="1" spans="1:10">
      <c r="A23" s="51" t="s">
        <v>125</v>
      </c>
      <c r="B23" s="52" t="s">
        <v>343</v>
      </c>
      <c r="C23" s="52" t="s">
        <v>307</v>
      </c>
      <c r="D23" s="52" t="s">
        <v>308</v>
      </c>
      <c r="E23" s="47" t="s">
        <v>360</v>
      </c>
      <c r="F23" s="52" t="s">
        <v>338</v>
      </c>
      <c r="G23" s="47" t="s">
        <v>361</v>
      </c>
      <c r="H23" s="52"/>
      <c r="I23" s="52" t="s">
        <v>358</v>
      </c>
      <c r="J23" s="47" t="s">
        <v>362</v>
      </c>
    </row>
    <row r="24" ht="33.75" customHeight="1" spans="1:10">
      <c r="A24" s="51" t="s">
        <v>125</v>
      </c>
      <c r="B24" s="52" t="s">
        <v>343</v>
      </c>
      <c r="C24" s="52" t="s">
        <v>312</v>
      </c>
      <c r="D24" s="52" t="s">
        <v>313</v>
      </c>
      <c r="E24" s="47" t="s">
        <v>363</v>
      </c>
      <c r="F24" s="52" t="s">
        <v>298</v>
      </c>
      <c r="G24" s="47" t="s">
        <v>304</v>
      </c>
      <c r="H24" s="52" t="s">
        <v>305</v>
      </c>
      <c r="I24" s="52" t="s">
        <v>300</v>
      </c>
      <c r="J24" s="47" t="s">
        <v>364</v>
      </c>
    </row>
    <row r="25" ht="33.75" customHeight="1" spans="1:10">
      <c r="A25" s="51" t="s">
        <v>125</v>
      </c>
      <c r="B25" s="52" t="s">
        <v>343</v>
      </c>
      <c r="C25" s="52" t="s">
        <v>312</v>
      </c>
      <c r="D25" s="52" t="s">
        <v>313</v>
      </c>
      <c r="E25" s="47" t="s">
        <v>365</v>
      </c>
      <c r="F25" s="52" t="s">
        <v>298</v>
      </c>
      <c r="G25" s="47" t="s">
        <v>304</v>
      </c>
      <c r="H25" s="52" t="s">
        <v>305</v>
      </c>
      <c r="I25" s="52" t="s">
        <v>300</v>
      </c>
      <c r="J25" s="47" t="s">
        <v>366</v>
      </c>
    </row>
    <row r="26" ht="33.75" customHeight="1" spans="1:10">
      <c r="A26" s="51" t="s">
        <v>264</v>
      </c>
      <c r="B26" s="52" t="s">
        <v>367</v>
      </c>
      <c r="C26" s="52" t="s">
        <v>295</v>
      </c>
      <c r="D26" s="52" t="s">
        <v>296</v>
      </c>
      <c r="E26" s="47" t="s">
        <v>368</v>
      </c>
      <c r="F26" s="52" t="s">
        <v>298</v>
      </c>
      <c r="G26" s="47" t="s">
        <v>369</v>
      </c>
      <c r="H26" s="52" t="s">
        <v>370</v>
      </c>
      <c r="I26" s="52" t="s">
        <v>300</v>
      </c>
      <c r="J26" s="47" t="s">
        <v>371</v>
      </c>
    </row>
    <row r="27" ht="33.75" customHeight="1" spans="1:10">
      <c r="A27" s="51" t="s">
        <v>264</v>
      </c>
      <c r="B27" s="52" t="s">
        <v>367</v>
      </c>
      <c r="C27" s="52" t="s">
        <v>295</v>
      </c>
      <c r="D27" s="52" t="s">
        <v>296</v>
      </c>
      <c r="E27" s="47" t="s">
        <v>372</v>
      </c>
      <c r="F27" s="52" t="s">
        <v>298</v>
      </c>
      <c r="G27" s="47" t="s">
        <v>373</v>
      </c>
      <c r="H27" s="52" t="s">
        <v>299</v>
      </c>
      <c r="I27" s="52" t="s">
        <v>300</v>
      </c>
      <c r="J27" s="47" t="s">
        <v>374</v>
      </c>
    </row>
    <row r="28" ht="33.75" customHeight="1" spans="1:10">
      <c r="A28" s="51" t="s">
        <v>264</v>
      </c>
      <c r="B28" s="52" t="s">
        <v>367</v>
      </c>
      <c r="C28" s="52" t="s">
        <v>295</v>
      </c>
      <c r="D28" s="52" t="s">
        <v>296</v>
      </c>
      <c r="E28" s="47" t="s">
        <v>375</v>
      </c>
      <c r="F28" s="52" t="s">
        <v>338</v>
      </c>
      <c r="G28" s="47" t="s">
        <v>339</v>
      </c>
      <c r="H28" s="52" t="s">
        <v>305</v>
      </c>
      <c r="I28" s="52" t="s">
        <v>300</v>
      </c>
      <c r="J28" s="47" t="s">
        <v>376</v>
      </c>
    </row>
    <row r="29" ht="33.75" customHeight="1" spans="1:10">
      <c r="A29" s="51" t="s">
        <v>264</v>
      </c>
      <c r="B29" s="52" t="s">
        <v>367</v>
      </c>
      <c r="C29" s="52" t="s">
        <v>295</v>
      </c>
      <c r="D29" s="52" t="s">
        <v>296</v>
      </c>
      <c r="E29" s="47" t="s">
        <v>377</v>
      </c>
      <c r="F29" s="52" t="s">
        <v>298</v>
      </c>
      <c r="G29" s="47" t="s">
        <v>378</v>
      </c>
      <c r="H29" s="52" t="s">
        <v>299</v>
      </c>
      <c r="I29" s="52" t="s">
        <v>300</v>
      </c>
      <c r="J29" s="47" t="s">
        <v>379</v>
      </c>
    </row>
    <row r="30" ht="57" customHeight="1" spans="1:10">
      <c r="A30" s="51" t="s">
        <v>264</v>
      </c>
      <c r="B30" s="52" t="s">
        <v>367</v>
      </c>
      <c r="C30" s="52" t="s">
        <v>295</v>
      </c>
      <c r="D30" s="52" t="s">
        <v>296</v>
      </c>
      <c r="E30" s="47" t="s">
        <v>380</v>
      </c>
      <c r="F30" s="52" t="s">
        <v>298</v>
      </c>
      <c r="G30" s="47" t="s">
        <v>381</v>
      </c>
      <c r="H30" s="52" t="s">
        <v>382</v>
      </c>
      <c r="I30" s="52" t="s">
        <v>300</v>
      </c>
      <c r="J30" s="47" t="s">
        <v>383</v>
      </c>
    </row>
    <row r="31" ht="33.75" customHeight="1" spans="1:10">
      <c r="A31" s="51" t="s">
        <v>264</v>
      </c>
      <c r="B31" s="52" t="s">
        <v>367</v>
      </c>
      <c r="C31" s="52" t="s">
        <v>295</v>
      </c>
      <c r="D31" s="52" t="s">
        <v>296</v>
      </c>
      <c r="E31" s="47" t="s">
        <v>384</v>
      </c>
      <c r="F31" s="52" t="s">
        <v>298</v>
      </c>
      <c r="G31" s="47" t="s">
        <v>385</v>
      </c>
      <c r="H31" s="52" t="s">
        <v>299</v>
      </c>
      <c r="I31" s="52" t="s">
        <v>300</v>
      </c>
      <c r="J31" s="47" t="s">
        <v>386</v>
      </c>
    </row>
    <row r="32" ht="75" customHeight="1" spans="1:10">
      <c r="A32" s="51" t="s">
        <v>264</v>
      </c>
      <c r="B32" s="52" t="s">
        <v>367</v>
      </c>
      <c r="C32" s="52" t="s">
        <v>295</v>
      </c>
      <c r="D32" s="52" t="s">
        <v>296</v>
      </c>
      <c r="E32" s="47" t="s">
        <v>387</v>
      </c>
      <c r="F32" s="52" t="s">
        <v>298</v>
      </c>
      <c r="G32" s="47" t="s">
        <v>388</v>
      </c>
      <c r="H32" s="52" t="s">
        <v>299</v>
      </c>
      <c r="I32" s="52" t="s">
        <v>300</v>
      </c>
      <c r="J32" s="47" t="s">
        <v>389</v>
      </c>
    </row>
    <row r="33" ht="80" customHeight="1" spans="1:10">
      <c r="A33" s="51" t="s">
        <v>264</v>
      </c>
      <c r="B33" s="52" t="s">
        <v>367</v>
      </c>
      <c r="C33" s="52" t="s">
        <v>295</v>
      </c>
      <c r="D33" s="52" t="s">
        <v>296</v>
      </c>
      <c r="E33" s="47" t="s">
        <v>390</v>
      </c>
      <c r="F33" s="52" t="s">
        <v>298</v>
      </c>
      <c r="G33" s="47" t="s">
        <v>130</v>
      </c>
      <c r="H33" s="52" t="s">
        <v>299</v>
      </c>
      <c r="I33" s="52" t="s">
        <v>300</v>
      </c>
      <c r="J33" s="47" t="s">
        <v>391</v>
      </c>
    </row>
    <row r="34" ht="33.75" customHeight="1" spans="1:10">
      <c r="A34" s="51" t="s">
        <v>264</v>
      </c>
      <c r="B34" s="52" t="s">
        <v>367</v>
      </c>
      <c r="C34" s="52" t="s">
        <v>295</v>
      </c>
      <c r="D34" s="52" t="s">
        <v>302</v>
      </c>
      <c r="E34" s="47" t="s">
        <v>392</v>
      </c>
      <c r="F34" s="52" t="s">
        <v>338</v>
      </c>
      <c r="G34" s="47" t="s">
        <v>339</v>
      </c>
      <c r="H34" s="52" t="s">
        <v>305</v>
      </c>
      <c r="I34" s="52" t="s">
        <v>300</v>
      </c>
      <c r="J34" s="47" t="s">
        <v>393</v>
      </c>
    </row>
    <row r="35" ht="33.75" customHeight="1" spans="1:10">
      <c r="A35" s="51" t="s">
        <v>264</v>
      </c>
      <c r="B35" s="52" t="s">
        <v>367</v>
      </c>
      <c r="C35" s="52" t="s">
        <v>307</v>
      </c>
      <c r="D35" s="52" t="s">
        <v>308</v>
      </c>
      <c r="E35" s="47" t="s">
        <v>394</v>
      </c>
      <c r="F35" s="52" t="s">
        <v>298</v>
      </c>
      <c r="G35" s="47" t="s">
        <v>395</v>
      </c>
      <c r="H35" s="52" t="s">
        <v>396</v>
      </c>
      <c r="I35" s="52" t="s">
        <v>300</v>
      </c>
      <c r="J35" s="47" t="s">
        <v>397</v>
      </c>
    </row>
    <row r="36" ht="33.75" customHeight="1" spans="1:10">
      <c r="A36" s="51" t="s">
        <v>264</v>
      </c>
      <c r="B36" s="52" t="s">
        <v>367</v>
      </c>
      <c r="C36" s="52" t="s">
        <v>312</v>
      </c>
      <c r="D36" s="52" t="s">
        <v>313</v>
      </c>
      <c r="E36" s="47" t="s">
        <v>398</v>
      </c>
      <c r="F36" s="52" t="s">
        <v>298</v>
      </c>
      <c r="G36" s="47" t="s">
        <v>304</v>
      </c>
      <c r="H36" s="52" t="s">
        <v>305</v>
      </c>
      <c r="I36" s="52" t="s">
        <v>300</v>
      </c>
      <c r="J36" s="47" t="s">
        <v>399</v>
      </c>
    </row>
    <row r="37" ht="33.75" customHeight="1" spans="1:10">
      <c r="A37" s="51" t="s">
        <v>273</v>
      </c>
      <c r="B37" s="52" t="s">
        <v>400</v>
      </c>
      <c r="C37" s="52" t="s">
        <v>295</v>
      </c>
      <c r="D37" s="52" t="s">
        <v>296</v>
      </c>
      <c r="E37" s="47" t="s">
        <v>401</v>
      </c>
      <c r="F37" s="52" t="s">
        <v>298</v>
      </c>
      <c r="G37" s="47" t="s">
        <v>128</v>
      </c>
      <c r="H37" s="52" t="s">
        <v>402</v>
      </c>
      <c r="I37" s="52" t="s">
        <v>300</v>
      </c>
      <c r="J37" s="47" t="s">
        <v>403</v>
      </c>
    </row>
    <row r="38" ht="33.75" customHeight="1" spans="1:10">
      <c r="A38" s="51" t="s">
        <v>273</v>
      </c>
      <c r="B38" s="52" t="s">
        <v>400</v>
      </c>
      <c r="C38" s="52" t="s">
        <v>295</v>
      </c>
      <c r="D38" s="52" t="s">
        <v>296</v>
      </c>
      <c r="E38" s="47" t="s">
        <v>404</v>
      </c>
      <c r="F38" s="52" t="s">
        <v>298</v>
      </c>
      <c r="G38" s="47" t="s">
        <v>127</v>
      </c>
      <c r="H38" s="52" t="s">
        <v>405</v>
      </c>
      <c r="I38" s="52" t="s">
        <v>300</v>
      </c>
      <c r="J38" s="47" t="s">
        <v>406</v>
      </c>
    </row>
    <row r="39" ht="33.75" customHeight="1" spans="1:10">
      <c r="A39" s="51" t="s">
        <v>273</v>
      </c>
      <c r="B39" s="52" t="s">
        <v>400</v>
      </c>
      <c r="C39" s="52" t="s">
        <v>295</v>
      </c>
      <c r="D39" s="52" t="s">
        <v>296</v>
      </c>
      <c r="E39" s="47" t="s">
        <v>407</v>
      </c>
      <c r="F39" s="52" t="s">
        <v>298</v>
      </c>
      <c r="G39" s="47" t="s">
        <v>130</v>
      </c>
      <c r="H39" s="52" t="s">
        <v>346</v>
      </c>
      <c r="I39" s="52" t="s">
        <v>300</v>
      </c>
      <c r="J39" s="47" t="s">
        <v>408</v>
      </c>
    </row>
    <row r="40" ht="33.75" customHeight="1" spans="1:10">
      <c r="A40" s="51" t="s">
        <v>273</v>
      </c>
      <c r="B40" s="52" t="s">
        <v>400</v>
      </c>
      <c r="C40" s="52" t="s">
        <v>307</v>
      </c>
      <c r="D40" s="52" t="s">
        <v>308</v>
      </c>
      <c r="E40" s="47" t="s">
        <v>409</v>
      </c>
      <c r="F40" s="52" t="s">
        <v>338</v>
      </c>
      <c r="G40" s="47" t="s">
        <v>339</v>
      </c>
      <c r="H40" s="52" t="s">
        <v>305</v>
      </c>
      <c r="I40" s="52" t="s">
        <v>300</v>
      </c>
      <c r="J40" s="47" t="s">
        <v>410</v>
      </c>
    </row>
    <row r="41" ht="152" customHeight="1" spans="1:10">
      <c r="A41" s="51" t="s">
        <v>273</v>
      </c>
      <c r="B41" s="52" t="s">
        <v>400</v>
      </c>
      <c r="C41" s="52" t="s">
        <v>312</v>
      </c>
      <c r="D41" s="52" t="s">
        <v>313</v>
      </c>
      <c r="E41" s="47" t="s">
        <v>411</v>
      </c>
      <c r="F41" s="52" t="s">
        <v>298</v>
      </c>
      <c r="G41" s="47" t="s">
        <v>304</v>
      </c>
      <c r="H41" s="52" t="s">
        <v>305</v>
      </c>
      <c r="I41" s="52" t="s">
        <v>300</v>
      </c>
      <c r="J41" s="47" t="s">
        <v>412</v>
      </c>
    </row>
    <row r="42" ht="33.75" customHeight="1" spans="1:10">
      <c r="A42" s="51" t="s">
        <v>280</v>
      </c>
      <c r="B42" s="52" t="s">
        <v>413</v>
      </c>
      <c r="C42" s="52" t="s">
        <v>295</v>
      </c>
      <c r="D42" s="52" t="s">
        <v>296</v>
      </c>
      <c r="E42" s="47" t="s">
        <v>414</v>
      </c>
      <c r="F42" s="52" t="s">
        <v>298</v>
      </c>
      <c r="G42" s="47" t="s">
        <v>415</v>
      </c>
      <c r="H42" s="52" t="s">
        <v>299</v>
      </c>
      <c r="I42" s="52" t="s">
        <v>300</v>
      </c>
      <c r="J42" s="47" t="s">
        <v>416</v>
      </c>
    </row>
    <row r="43" ht="33.75" customHeight="1" spans="1:10">
      <c r="A43" s="51" t="s">
        <v>280</v>
      </c>
      <c r="B43" s="52" t="s">
        <v>413</v>
      </c>
      <c r="C43" s="52" t="s">
        <v>295</v>
      </c>
      <c r="D43" s="52" t="s">
        <v>296</v>
      </c>
      <c r="E43" s="47" t="s">
        <v>417</v>
      </c>
      <c r="F43" s="52" t="s">
        <v>298</v>
      </c>
      <c r="G43" s="47" t="s">
        <v>418</v>
      </c>
      <c r="H43" s="52" t="s">
        <v>299</v>
      </c>
      <c r="I43" s="52" t="s">
        <v>300</v>
      </c>
      <c r="J43" s="47" t="s">
        <v>419</v>
      </c>
    </row>
    <row r="44" ht="33.75" customHeight="1" spans="1:10">
      <c r="A44" s="51" t="s">
        <v>280</v>
      </c>
      <c r="B44" s="52" t="s">
        <v>413</v>
      </c>
      <c r="C44" s="52" t="s">
        <v>295</v>
      </c>
      <c r="D44" s="52" t="s">
        <v>296</v>
      </c>
      <c r="E44" s="47" t="s">
        <v>420</v>
      </c>
      <c r="F44" s="52" t="s">
        <v>298</v>
      </c>
      <c r="G44" s="47" t="s">
        <v>321</v>
      </c>
      <c r="H44" s="52" t="s">
        <v>382</v>
      </c>
      <c r="I44" s="52" t="s">
        <v>300</v>
      </c>
      <c r="J44" s="47" t="s">
        <v>421</v>
      </c>
    </row>
    <row r="45" ht="33.75" customHeight="1" spans="1:10">
      <c r="A45" s="51" t="s">
        <v>280</v>
      </c>
      <c r="B45" s="52" t="s">
        <v>413</v>
      </c>
      <c r="C45" s="52" t="s">
        <v>295</v>
      </c>
      <c r="D45" s="52" t="s">
        <v>296</v>
      </c>
      <c r="E45" s="47" t="s">
        <v>422</v>
      </c>
      <c r="F45" s="52" t="s">
        <v>298</v>
      </c>
      <c r="G45" s="47" t="s">
        <v>369</v>
      </c>
      <c r="H45" s="52" t="s">
        <v>423</v>
      </c>
      <c r="I45" s="52" t="s">
        <v>300</v>
      </c>
      <c r="J45" s="47" t="s">
        <v>424</v>
      </c>
    </row>
    <row r="46" ht="33.75" customHeight="1" spans="1:10">
      <c r="A46" s="51" t="s">
        <v>280</v>
      </c>
      <c r="B46" s="52" t="s">
        <v>413</v>
      </c>
      <c r="C46" s="52" t="s">
        <v>295</v>
      </c>
      <c r="D46" s="52" t="s">
        <v>296</v>
      </c>
      <c r="E46" s="47" t="s">
        <v>425</v>
      </c>
      <c r="F46" s="52" t="s">
        <v>298</v>
      </c>
      <c r="G46" s="47" t="s">
        <v>369</v>
      </c>
      <c r="H46" s="52" t="s">
        <v>426</v>
      </c>
      <c r="I46" s="52" t="s">
        <v>300</v>
      </c>
      <c r="J46" s="47" t="s">
        <v>427</v>
      </c>
    </row>
    <row r="47" ht="33.75" customHeight="1" spans="1:10">
      <c r="A47" s="51" t="s">
        <v>280</v>
      </c>
      <c r="B47" s="52" t="s">
        <v>413</v>
      </c>
      <c r="C47" s="52" t="s">
        <v>295</v>
      </c>
      <c r="D47" s="52" t="s">
        <v>296</v>
      </c>
      <c r="E47" s="47" t="s">
        <v>428</v>
      </c>
      <c r="F47" s="52" t="s">
        <v>298</v>
      </c>
      <c r="G47" s="47" t="s">
        <v>373</v>
      </c>
      <c r="H47" s="52" t="s">
        <v>382</v>
      </c>
      <c r="I47" s="52" t="s">
        <v>300</v>
      </c>
      <c r="J47" s="47" t="s">
        <v>429</v>
      </c>
    </row>
    <row r="48" ht="33.75" customHeight="1" spans="1:10">
      <c r="A48" s="51" t="s">
        <v>280</v>
      </c>
      <c r="B48" s="52" t="s">
        <v>413</v>
      </c>
      <c r="C48" s="52" t="s">
        <v>295</v>
      </c>
      <c r="D48" s="52" t="s">
        <v>296</v>
      </c>
      <c r="E48" s="47" t="s">
        <v>430</v>
      </c>
      <c r="F48" s="52" t="s">
        <v>298</v>
      </c>
      <c r="G48" s="47" t="s">
        <v>369</v>
      </c>
      <c r="H48" s="52" t="s">
        <v>431</v>
      </c>
      <c r="I48" s="52" t="s">
        <v>300</v>
      </c>
      <c r="J48" s="47" t="s">
        <v>432</v>
      </c>
    </row>
    <row r="49" ht="62" customHeight="1" spans="1:10">
      <c r="A49" s="51" t="s">
        <v>280</v>
      </c>
      <c r="B49" s="52" t="s">
        <v>413</v>
      </c>
      <c r="C49" s="52" t="s">
        <v>295</v>
      </c>
      <c r="D49" s="52" t="s">
        <v>296</v>
      </c>
      <c r="E49" s="47" t="s">
        <v>433</v>
      </c>
      <c r="F49" s="52" t="s">
        <v>298</v>
      </c>
      <c r="G49" s="47" t="s">
        <v>321</v>
      </c>
      <c r="H49" s="52" t="s">
        <v>382</v>
      </c>
      <c r="I49" s="52" t="s">
        <v>300</v>
      </c>
      <c r="J49" s="47" t="s">
        <v>434</v>
      </c>
    </row>
    <row r="50" ht="33.75" customHeight="1" spans="1:10">
      <c r="A50" s="51" t="s">
        <v>280</v>
      </c>
      <c r="B50" s="52" t="s">
        <v>413</v>
      </c>
      <c r="C50" s="52" t="s">
        <v>295</v>
      </c>
      <c r="D50" s="52" t="s">
        <v>302</v>
      </c>
      <c r="E50" s="47" t="s">
        <v>435</v>
      </c>
      <c r="F50" s="52" t="s">
        <v>298</v>
      </c>
      <c r="G50" s="47" t="s">
        <v>436</v>
      </c>
      <c r="H50" s="52" t="s">
        <v>305</v>
      </c>
      <c r="I50" s="52" t="s">
        <v>300</v>
      </c>
      <c r="J50" s="47" t="s">
        <v>437</v>
      </c>
    </row>
    <row r="51" ht="33.75" customHeight="1" spans="1:10">
      <c r="A51" s="51" t="s">
        <v>280</v>
      </c>
      <c r="B51" s="52" t="s">
        <v>413</v>
      </c>
      <c r="C51" s="52" t="s">
        <v>307</v>
      </c>
      <c r="D51" s="52" t="s">
        <v>308</v>
      </c>
      <c r="E51" s="47" t="s">
        <v>438</v>
      </c>
      <c r="F51" s="52" t="s">
        <v>298</v>
      </c>
      <c r="G51" s="47" t="s">
        <v>304</v>
      </c>
      <c r="H51" s="52" t="s">
        <v>305</v>
      </c>
      <c r="I51" s="52" t="s">
        <v>300</v>
      </c>
      <c r="J51" s="47" t="s">
        <v>439</v>
      </c>
    </row>
    <row r="52" ht="33.75" customHeight="1" spans="1:10">
      <c r="A52" s="51" t="s">
        <v>280</v>
      </c>
      <c r="B52" s="52" t="s">
        <v>413</v>
      </c>
      <c r="C52" s="52" t="s">
        <v>312</v>
      </c>
      <c r="D52" s="52" t="s">
        <v>313</v>
      </c>
      <c r="E52" s="47" t="s">
        <v>313</v>
      </c>
      <c r="F52" s="52" t="s">
        <v>298</v>
      </c>
      <c r="G52" s="47" t="s">
        <v>304</v>
      </c>
      <c r="H52" s="52" t="s">
        <v>305</v>
      </c>
      <c r="I52" s="52" t="s">
        <v>300</v>
      </c>
      <c r="J52" s="47" t="s">
        <v>440</v>
      </c>
    </row>
    <row r="53" ht="33.75" customHeight="1" spans="1:10">
      <c r="A53" s="51" t="s">
        <v>269</v>
      </c>
      <c r="B53" s="52" t="s">
        <v>441</v>
      </c>
      <c r="C53" s="52" t="s">
        <v>295</v>
      </c>
      <c r="D53" s="52" t="s">
        <v>296</v>
      </c>
      <c r="E53" s="47" t="s">
        <v>442</v>
      </c>
      <c r="F53" s="52" t="s">
        <v>298</v>
      </c>
      <c r="G53" s="47" t="s">
        <v>321</v>
      </c>
      <c r="H53" s="52" t="s">
        <v>299</v>
      </c>
      <c r="I53" s="52" t="s">
        <v>300</v>
      </c>
      <c r="J53" s="47" t="s">
        <v>443</v>
      </c>
    </row>
    <row r="54" ht="33.75" customHeight="1" spans="1:10">
      <c r="A54" s="51" t="s">
        <v>269</v>
      </c>
      <c r="B54" s="52" t="s">
        <v>441</v>
      </c>
      <c r="C54" s="52" t="s">
        <v>295</v>
      </c>
      <c r="D54" s="52" t="s">
        <v>296</v>
      </c>
      <c r="E54" s="47" t="s">
        <v>444</v>
      </c>
      <c r="F54" s="52" t="s">
        <v>298</v>
      </c>
      <c r="G54" s="47" t="s">
        <v>321</v>
      </c>
      <c r="H54" s="52" t="s">
        <v>299</v>
      </c>
      <c r="I54" s="52" t="s">
        <v>300</v>
      </c>
      <c r="J54" s="47" t="s">
        <v>443</v>
      </c>
    </row>
    <row r="55" ht="33.75" customHeight="1" spans="1:10">
      <c r="A55" s="51" t="s">
        <v>269</v>
      </c>
      <c r="B55" s="52" t="s">
        <v>441</v>
      </c>
      <c r="C55" s="52" t="s">
        <v>295</v>
      </c>
      <c r="D55" s="52" t="s">
        <v>296</v>
      </c>
      <c r="E55" s="47" t="s">
        <v>445</v>
      </c>
      <c r="F55" s="52" t="s">
        <v>298</v>
      </c>
      <c r="G55" s="47" t="s">
        <v>321</v>
      </c>
      <c r="H55" s="52" t="s">
        <v>299</v>
      </c>
      <c r="I55" s="52" t="s">
        <v>300</v>
      </c>
      <c r="J55" s="47" t="s">
        <v>446</v>
      </c>
    </row>
    <row r="56" ht="126" customHeight="1" spans="1:10">
      <c r="A56" s="51" t="s">
        <v>269</v>
      </c>
      <c r="B56" s="52" t="s">
        <v>441</v>
      </c>
      <c r="C56" s="52" t="s">
        <v>295</v>
      </c>
      <c r="D56" s="52" t="s">
        <v>296</v>
      </c>
      <c r="E56" s="47" t="s">
        <v>447</v>
      </c>
      <c r="F56" s="52" t="s">
        <v>298</v>
      </c>
      <c r="G56" s="47" t="s">
        <v>448</v>
      </c>
      <c r="H56" s="52" t="s">
        <v>299</v>
      </c>
      <c r="I56" s="52" t="s">
        <v>300</v>
      </c>
      <c r="J56" s="47" t="s">
        <v>449</v>
      </c>
    </row>
    <row r="57" ht="60" customHeight="1" spans="1:10">
      <c r="A57" s="51" t="s">
        <v>269</v>
      </c>
      <c r="B57" s="52" t="s">
        <v>441</v>
      </c>
      <c r="C57" s="52" t="s">
        <v>295</v>
      </c>
      <c r="D57" s="52" t="s">
        <v>302</v>
      </c>
      <c r="E57" s="47" t="s">
        <v>450</v>
      </c>
      <c r="F57" s="52" t="s">
        <v>298</v>
      </c>
      <c r="G57" s="47" t="s">
        <v>451</v>
      </c>
      <c r="H57" s="52" t="s">
        <v>305</v>
      </c>
      <c r="I57" s="52" t="s">
        <v>300</v>
      </c>
      <c r="J57" s="47" t="s">
        <v>452</v>
      </c>
    </row>
    <row r="58" ht="33.75" customHeight="1" spans="1:10">
      <c r="A58" s="51" t="s">
        <v>269</v>
      </c>
      <c r="B58" s="52" t="s">
        <v>441</v>
      </c>
      <c r="C58" s="52" t="s">
        <v>295</v>
      </c>
      <c r="D58" s="52" t="s">
        <v>302</v>
      </c>
      <c r="E58" s="47" t="s">
        <v>453</v>
      </c>
      <c r="F58" s="52" t="s">
        <v>298</v>
      </c>
      <c r="G58" s="47" t="s">
        <v>304</v>
      </c>
      <c r="H58" s="52" t="s">
        <v>305</v>
      </c>
      <c r="I58" s="52" t="s">
        <v>300</v>
      </c>
      <c r="J58" s="47" t="s">
        <v>454</v>
      </c>
    </row>
    <row r="59" ht="33.75" customHeight="1" spans="1:10">
      <c r="A59" s="51" t="s">
        <v>269</v>
      </c>
      <c r="B59" s="52" t="s">
        <v>441</v>
      </c>
      <c r="C59" s="52" t="s">
        <v>307</v>
      </c>
      <c r="D59" s="52" t="s">
        <v>308</v>
      </c>
      <c r="E59" s="47" t="s">
        <v>455</v>
      </c>
      <c r="F59" s="52" t="s">
        <v>298</v>
      </c>
      <c r="G59" s="47" t="s">
        <v>456</v>
      </c>
      <c r="H59" s="52" t="s">
        <v>431</v>
      </c>
      <c r="I59" s="52" t="s">
        <v>300</v>
      </c>
      <c r="J59" s="47" t="s">
        <v>457</v>
      </c>
    </row>
    <row r="60" ht="33.75" customHeight="1" spans="1:10">
      <c r="A60" s="51" t="s">
        <v>269</v>
      </c>
      <c r="B60" s="52" t="s">
        <v>441</v>
      </c>
      <c r="C60" s="52" t="s">
        <v>312</v>
      </c>
      <c r="D60" s="52" t="s">
        <v>313</v>
      </c>
      <c r="E60" s="47" t="s">
        <v>458</v>
      </c>
      <c r="F60" s="52" t="s">
        <v>298</v>
      </c>
      <c r="G60" s="47" t="s">
        <v>304</v>
      </c>
      <c r="H60" s="52" t="s">
        <v>305</v>
      </c>
      <c r="I60" s="52" t="s">
        <v>300</v>
      </c>
      <c r="J60" s="47" t="s">
        <v>459</v>
      </c>
    </row>
    <row r="61" ht="33.75" customHeight="1" spans="1:10">
      <c r="A61" s="51" t="s">
        <v>269</v>
      </c>
      <c r="B61" s="52" t="s">
        <v>441</v>
      </c>
      <c r="C61" s="52" t="s">
        <v>312</v>
      </c>
      <c r="D61" s="52" t="s">
        <v>313</v>
      </c>
      <c r="E61" s="47" t="s">
        <v>460</v>
      </c>
      <c r="F61" s="52" t="s">
        <v>298</v>
      </c>
      <c r="G61" s="47" t="s">
        <v>304</v>
      </c>
      <c r="H61" s="52" t="s">
        <v>305</v>
      </c>
      <c r="I61" s="52" t="s">
        <v>300</v>
      </c>
      <c r="J61" s="47" t="s">
        <v>461</v>
      </c>
    </row>
    <row r="62" ht="33.75" customHeight="1" spans="1:10">
      <c r="A62" s="51" t="s">
        <v>267</v>
      </c>
      <c r="B62" s="52" t="s">
        <v>462</v>
      </c>
      <c r="C62" s="52" t="s">
        <v>295</v>
      </c>
      <c r="D62" s="52" t="s">
        <v>296</v>
      </c>
      <c r="E62" s="47" t="s">
        <v>463</v>
      </c>
      <c r="F62" s="52" t="s">
        <v>298</v>
      </c>
      <c r="G62" s="47" t="s">
        <v>126</v>
      </c>
      <c r="H62" s="52" t="s">
        <v>299</v>
      </c>
      <c r="I62" s="52" t="s">
        <v>300</v>
      </c>
      <c r="J62" s="47" t="s">
        <v>464</v>
      </c>
    </row>
    <row r="63" ht="33.75" customHeight="1" spans="1:10">
      <c r="A63" s="51" t="s">
        <v>267</v>
      </c>
      <c r="B63" s="52" t="s">
        <v>462</v>
      </c>
      <c r="C63" s="52" t="s">
        <v>295</v>
      </c>
      <c r="D63" s="52" t="s">
        <v>296</v>
      </c>
      <c r="E63" s="47" t="s">
        <v>465</v>
      </c>
      <c r="F63" s="52" t="s">
        <v>298</v>
      </c>
      <c r="G63" s="47" t="s">
        <v>415</v>
      </c>
      <c r="H63" s="52" t="s">
        <v>370</v>
      </c>
      <c r="I63" s="52" t="s">
        <v>300</v>
      </c>
      <c r="J63" s="47" t="s">
        <v>466</v>
      </c>
    </row>
    <row r="64" ht="33.75" customHeight="1" spans="1:10">
      <c r="A64" s="51" t="s">
        <v>267</v>
      </c>
      <c r="B64" s="52" t="s">
        <v>462</v>
      </c>
      <c r="C64" s="52" t="s">
        <v>295</v>
      </c>
      <c r="D64" s="52" t="s">
        <v>296</v>
      </c>
      <c r="E64" s="47" t="s">
        <v>467</v>
      </c>
      <c r="F64" s="52" t="s">
        <v>298</v>
      </c>
      <c r="G64" s="47" t="s">
        <v>129</v>
      </c>
      <c r="H64" s="52" t="s">
        <v>468</v>
      </c>
      <c r="I64" s="52" t="s">
        <v>300</v>
      </c>
      <c r="J64" s="47" t="s">
        <v>469</v>
      </c>
    </row>
    <row r="65" ht="33.75" customHeight="1" spans="1:10">
      <c r="A65" s="51" t="s">
        <v>267</v>
      </c>
      <c r="B65" s="52" t="s">
        <v>462</v>
      </c>
      <c r="C65" s="52" t="s">
        <v>307</v>
      </c>
      <c r="D65" s="52" t="s">
        <v>308</v>
      </c>
      <c r="E65" s="47" t="s">
        <v>470</v>
      </c>
      <c r="F65" s="52" t="s">
        <v>298</v>
      </c>
      <c r="G65" s="47" t="s">
        <v>126</v>
      </c>
      <c r="H65" s="52" t="s">
        <v>396</v>
      </c>
      <c r="I65" s="52" t="s">
        <v>300</v>
      </c>
      <c r="J65" s="47" t="s">
        <v>471</v>
      </c>
    </row>
    <row r="66" ht="102" customHeight="1" spans="1:10">
      <c r="A66" s="51" t="s">
        <v>267</v>
      </c>
      <c r="B66" s="52" t="s">
        <v>462</v>
      </c>
      <c r="C66" s="52" t="s">
        <v>312</v>
      </c>
      <c r="D66" s="52" t="s">
        <v>313</v>
      </c>
      <c r="E66" s="47" t="s">
        <v>472</v>
      </c>
      <c r="F66" s="52" t="s">
        <v>298</v>
      </c>
      <c r="G66" s="47" t="s">
        <v>304</v>
      </c>
      <c r="H66" s="52" t="s">
        <v>305</v>
      </c>
      <c r="I66" s="52" t="s">
        <v>300</v>
      </c>
      <c r="J66" s="47" t="s">
        <v>315</v>
      </c>
    </row>
    <row r="67" ht="33.75" customHeight="1" spans="1:10">
      <c r="A67" s="51" t="s">
        <v>256</v>
      </c>
      <c r="B67" s="52" t="s">
        <v>473</v>
      </c>
      <c r="C67" s="52" t="s">
        <v>295</v>
      </c>
      <c r="D67" s="52" t="s">
        <v>296</v>
      </c>
      <c r="E67" s="47" t="s">
        <v>474</v>
      </c>
      <c r="F67" s="52" t="s">
        <v>298</v>
      </c>
      <c r="G67" s="47" t="s">
        <v>321</v>
      </c>
      <c r="H67" s="52" t="s">
        <v>299</v>
      </c>
      <c r="I67" s="52" t="s">
        <v>300</v>
      </c>
      <c r="J67" s="47" t="s">
        <v>475</v>
      </c>
    </row>
    <row r="68" ht="33.75" customHeight="1" spans="1:10">
      <c r="A68" s="51" t="s">
        <v>256</v>
      </c>
      <c r="B68" s="52" t="s">
        <v>473</v>
      </c>
      <c r="C68" s="52" t="s">
        <v>307</v>
      </c>
      <c r="D68" s="52" t="s">
        <v>308</v>
      </c>
      <c r="E68" s="47" t="s">
        <v>476</v>
      </c>
      <c r="F68" s="52" t="s">
        <v>298</v>
      </c>
      <c r="G68" s="47" t="s">
        <v>321</v>
      </c>
      <c r="H68" s="52" t="s">
        <v>299</v>
      </c>
      <c r="I68" s="52" t="s">
        <v>300</v>
      </c>
      <c r="J68" s="47" t="s">
        <v>477</v>
      </c>
    </row>
    <row r="69" ht="33.75" customHeight="1" spans="1:10">
      <c r="A69" s="51" t="s">
        <v>256</v>
      </c>
      <c r="B69" s="52" t="s">
        <v>473</v>
      </c>
      <c r="C69" s="52" t="s">
        <v>312</v>
      </c>
      <c r="D69" s="52" t="s">
        <v>313</v>
      </c>
      <c r="E69" s="47" t="s">
        <v>478</v>
      </c>
      <c r="F69" s="52" t="s">
        <v>298</v>
      </c>
      <c r="G69" s="47" t="s">
        <v>304</v>
      </c>
      <c r="H69" s="52" t="s">
        <v>305</v>
      </c>
      <c r="I69" s="52" t="s">
        <v>300</v>
      </c>
      <c r="J69" s="47" t="s">
        <v>479</v>
      </c>
    </row>
  </sheetData>
  <mergeCells count="22">
    <mergeCell ref="A2:J2"/>
    <mergeCell ref="A3:H3"/>
    <mergeCell ref="A7:A10"/>
    <mergeCell ref="A11:A15"/>
    <mergeCell ref="A16:A18"/>
    <mergeCell ref="A19:A25"/>
    <mergeCell ref="A26:A36"/>
    <mergeCell ref="A37:A41"/>
    <mergeCell ref="A42:A52"/>
    <mergeCell ref="A53:A61"/>
    <mergeCell ref="A62:A66"/>
    <mergeCell ref="A67:A69"/>
    <mergeCell ref="B7:B10"/>
    <mergeCell ref="B11:B15"/>
    <mergeCell ref="B16:B18"/>
    <mergeCell ref="B19:B25"/>
    <mergeCell ref="B26:B36"/>
    <mergeCell ref="B37:B41"/>
    <mergeCell ref="B42:B52"/>
    <mergeCell ref="B53:B61"/>
    <mergeCell ref="B62:B66"/>
    <mergeCell ref="B67:B6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2025-02-05T07:20:00Z</dcterms:created>
  <dcterms:modified xsi:type="dcterms:W3CDTF">2025-02-07T01:06:30Z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3ADCAD4FC5334CCEB1371510F5715094</vt:lpwstr>
  </property>
  <property fmtid="{D5CDD505-2E9C-101B-9397-08002B2CF9AE}" pid="3" name="KSOProductBuildVer">
    <vt:lpwstr>2052-11.8.2.12089</vt:lpwstr>
  </property>
</Properties>
</file>